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DieseArbeitsmappe"/>
  <mc:AlternateContent xmlns:mc="http://schemas.openxmlformats.org/markup-compatibility/2006">
    <mc:Choice Requires="x15">
      <x15ac:absPath xmlns:x15ac="http://schemas.microsoft.com/office/spreadsheetml/2010/11/ac" url="\\192.168.90.30\Allmende_Energie\06_Projects\Agora-Tools\2017-01_Zukunftsagorameter\01_Dokumentation\"/>
    </mc:Choice>
  </mc:AlternateContent>
  <xr:revisionPtr revIDLastSave="0" documentId="13_ncr:1_{B80CAB6D-1F22-44BA-8BB1-C19B2754C359}" xr6:coauthVersionLast="47" xr6:coauthVersionMax="47" xr10:uidLastSave="{00000000-0000-0000-0000-000000000000}"/>
  <bookViews>
    <workbookView xWindow="28680" yWindow="-120" windowWidth="33150" windowHeight="18150" xr2:uid="{00000000-000D-0000-FFFF-FFFF00000000}"/>
  </bookViews>
  <sheets>
    <sheet name="Titel" sheetId="2" r:id="rId1"/>
    <sheet name="Erläuterungen" sheetId="3" r:id="rId2"/>
    <sheet name="Kapazitäten und Stromverbrauch" sheetId="5" r:id="rId3"/>
    <sheet name="Flexible Verbraucher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" i="3" l="1"/>
</calcChain>
</file>

<file path=xl/sharedStrings.xml><?xml version="1.0" encoding="utf-8"?>
<sst xmlns="http://schemas.openxmlformats.org/spreadsheetml/2006/main" count="204" uniqueCount="41">
  <si>
    <t xml:space="preserve">Autor:  </t>
  </si>
  <si>
    <t>Zuletzt aktualisiert:</t>
  </si>
  <si>
    <t>Wind Onshore</t>
  </si>
  <si>
    <t>Wind Offshore</t>
  </si>
  <si>
    <t>Biomasse</t>
  </si>
  <si>
    <t>Wasserkraft</t>
  </si>
  <si>
    <t>Datenanhang Zukunfts-Agorameter</t>
  </si>
  <si>
    <t>Fabian Hein</t>
  </si>
  <si>
    <t>Entwicklung der Leistung Erneuerbarer Energien und des Stromverbrauchs</t>
  </si>
  <si>
    <t>Einheit</t>
  </si>
  <si>
    <t>Photovoltaik</t>
  </si>
  <si>
    <t>Stromverbrauch</t>
  </si>
  <si>
    <t>Gigawatt</t>
  </si>
  <si>
    <t>Terawattstunden</t>
  </si>
  <si>
    <t>Parameter der flexiblen Verbraucher</t>
  </si>
  <si>
    <t>Name</t>
  </si>
  <si>
    <t>Parameter</t>
  </si>
  <si>
    <t>Pkw BEV+PHEV - Schnelllader</t>
  </si>
  <si>
    <t>kWh</t>
  </si>
  <si>
    <t>Jahresverbrauch</t>
  </si>
  <si>
    <t>Anzahl</t>
  </si>
  <si>
    <t xml:space="preserve">Mio. </t>
  </si>
  <si>
    <t>Ladeleistung</t>
  </si>
  <si>
    <t>kW</t>
  </si>
  <si>
    <t>PKW – geringe Flexibilität Zeitpunkt der Ladevorgänge</t>
  </si>
  <si>
    <t>PKW – hohe Flexibilität Zeitpunkt der Ladevorgänge</t>
  </si>
  <si>
    <t>Speicherkapazität</t>
  </si>
  <si>
    <t>Mio.</t>
  </si>
  <si>
    <t>LNF inflexibel</t>
  </si>
  <si>
    <t>LNF flex</t>
  </si>
  <si>
    <t>Zweirad</t>
  </si>
  <si>
    <t>BEV-Lkw</t>
  </si>
  <si>
    <t>WP EFH_mit Speicher</t>
  </si>
  <si>
    <t>Anfangsfüllstand</t>
  </si>
  <si>
    <t>WP EFH_ohne Speicher</t>
  </si>
  <si>
    <t>WP MFH</t>
  </si>
  <si>
    <t>WP GHD</t>
  </si>
  <si>
    <t>Industrie Flex bisher</t>
  </si>
  <si>
    <t>WP Ind mit Speicher</t>
  </si>
  <si>
    <t>Elektrolyseur Industrie</t>
  </si>
  <si>
    <t>Flexibel nutzbare Speicherkapazität pro Stück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</si>
</sst>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[$-407]d/\ mmmm\ yyyy;@"/>
    <numFmt numFmtId="167" formatCode="0.0"/>
    <numFmt numFmtId="168" formatCode="0.000"/>
    <numFmt numFmtId="169" formatCode="0.000000"/>
  </numFmts>
  <fonts count="29" x14ac:knownFonts="1">
    <font>
      <sz val="10"/>
      <color theme="1"/>
      <name val="Arial"/>
      <family val="2"/>
    </font>
    <font>
      <b/>
      <sz val="48"/>
      <color theme="1"/>
      <name val="Arial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b/>
      <sz val="22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1"/>
      <color theme="1"/>
      <name val="Arial"/>
      <family val="2"/>
    </font>
    <font>
      <i/>
      <sz val="9"/>
      <color theme="1"/>
      <name val="Arial"/>
      <family val="2"/>
    </font>
    <font>
      <b/>
      <sz val="14"/>
      <color theme="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3">
    <xf numFmtId="0" fontId="0" fillId="0" borderId="0">
      <alignment horizontal="left" vertical="center"/>
    </xf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0" borderId="4" applyNumberFormat="0" applyFill="0" applyAlignment="0" applyProtection="0"/>
    <xf numFmtId="0" fontId="15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15" fillId="29" borderId="0" applyNumberFormat="0" applyBorder="0" applyAlignment="0" applyProtection="0"/>
    <xf numFmtId="0" fontId="18" fillId="30" borderId="0">
      <alignment vertical="center"/>
    </xf>
    <xf numFmtId="0" fontId="16" fillId="2" borderId="6">
      <alignment horizontal="center" vertical="center"/>
    </xf>
    <xf numFmtId="0" fontId="6" fillId="0" borderId="0">
      <alignment horizontal="center" vertical="center"/>
    </xf>
    <xf numFmtId="0" fontId="19" fillId="31" borderId="7" applyNumberFormat="0" applyAlignment="0" applyProtection="0"/>
    <xf numFmtId="0" fontId="20" fillId="32" borderId="8" applyNumberFormat="0" applyAlignment="0" applyProtection="0"/>
    <xf numFmtId="0" fontId="21" fillId="32" borderId="7" applyNumberFormat="0" applyAlignment="0" applyProtection="0"/>
    <xf numFmtId="0" fontId="22" fillId="0" borderId="9" applyNumberFormat="0" applyFill="0" applyAlignment="0" applyProtection="0"/>
    <xf numFmtId="0" fontId="23" fillId="33" borderId="10" applyNumberFormat="0" applyAlignment="0" applyProtection="0"/>
    <xf numFmtId="0" fontId="24" fillId="0" borderId="0" applyNumberFormat="0" applyFill="0" applyBorder="0" applyAlignment="0" applyProtection="0"/>
    <xf numFmtId="0" fontId="6" fillId="34" borderId="11" applyNumberFormat="0" applyFont="0" applyAlignment="0" applyProtection="0"/>
    <xf numFmtId="0" fontId="25" fillId="0" borderId="0" applyNumberForma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7" fillId="2" borderId="0">
      <alignment horizontal="left" vertical="center"/>
    </xf>
    <xf numFmtId="0" fontId="6" fillId="0" borderId="0">
      <alignment horizontal="left" vertical="center"/>
    </xf>
    <xf numFmtId="9" fontId="6" fillId="0" borderId="0">
      <alignment horizontal="center" vertical="center"/>
    </xf>
  </cellStyleXfs>
  <cellXfs count="62">
    <xf numFmtId="0" fontId="0" fillId="0" borderId="0" xfId="0">
      <alignment horizontal="left" vertical="center"/>
    </xf>
    <xf numFmtId="0" fontId="2" fillId="0" borderId="0" xfId="0" applyFont="1">
      <alignment horizontal="left" vertical="center"/>
    </xf>
    <xf numFmtId="0" fontId="3" fillId="0" borderId="0" xfId="0" applyFont="1">
      <alignment horizontal="left" vertical="center"/>
    </xf>
    <xf numFmtId="0" fontId="5" fillId="0" borderId="0" xfId="0" applyFont="1" applyAlignment="1">
      <alignment wrapText="1"/>
    </xf>
    <xf numFmtId="9" fontId="6" fillId="0" borderId="0" xfId="36" applyNumberFormat="1">
      <alignment horizontal="center" vertical="center"/>
    </xf>
    <xf numFmtId="9" fontId="6" fillId="0" borderId="0" xfId="52">
      <alignment horizontal="center" vertical="center"/>
    </xf>
    <xf numFmtId="0" fontId="26" fillId="0" borderId="0" xfId="0" applyFont="1" applyAlignment="1">
      <alignment vertical="top"/>
    </xf>
    <xf numFmtId="0" fontId="26" fillId="0" borderId="0" xfId="0" applyFont="1" applyAlignment="1">
      <alignment vertical="top" readingOrder="1"/>
    </xf>
    <xf numFmtId="9" fontId="26" fillId="0" borderId="0" xfId="0" applyNumberFormat="1" applyFont="1" applyAlignment="1">
      <alignment vertical="top"/>
    </xf>
    <xf numFmtId="1" fontId="26" fillId="0" borderId="0" xfId="0" applyNumberFormat="1" applyFont="1" applyAlignment="1">
      <alignment vertical="top"/>
    </xf>
    <xf numFmtId="0" fontId="27" fillId="0" borderId="0" xfId="0" applyFont="1" applyAlignment="1">
      <alignment vertical="top"/>
    </xf>
    <xf numFmtId="0" fontId="28" fillId="0" borderId="0" xfId="0" applyFont="1" applyAlignment="1">
      <alignment vertical="top"/>
    </xf>
    <xf numFmtId="3" fontId="28" fillId="0" borderId="0" xfId="0" applyNumberFormat="1" applyFont="1" applyAlignment="1">
      <alignment vertical="top"/>
    </xf>
    <xf numFmtId="3" fontId="26" fillId="0" borderId="0" xfId="0" applyNumberFormat="1" applyFont="1" applyAlignment="1">
      <alignment vertical="top"/>
    </xf>
    <xf numFmtId="14" fontId="2" fillId="0" borderId="0" xfId="0" applyNumberFormat="1" applyFont="1">
      <alignment horizontal="left" vertical="center"/>
    </xf>
    <xf numFmtId="0" fontId="26" fillId="0" borderId="0" xfId="0" applyFont="1" applyBorder="1" applyAlignment="1">
      <alignment vertical="top"/>
    </xf>
    <xf numFmtId="0" fontId="26" fillId="0" borderId="0" xfId="0" applyFont="1" applyBorder="1" applyAlignment="1">
      <alignment vertical="top" wrapText="1"/>
    </xf>
    <xf numFmtId="0" fontId="26" fillId="0" borderId="0" xfId="34" applyFont="1" applyFill="1" applyBorder="1" applyAlignment="1">
      <alignment vertical="top" wrapText="1"/>
    </xf>
    <xf numFmtId="166" fontId="26" fillId="0" borderId="0" xfId="0" applyNumberFormat="1" applyFont="1" applyBorder="1" applyAlignment="1">
      <alignment vertical="top" wrapText="1"/>
    </xf>
    <xf numFmtId="167" fontId="26" fillId="0" borderId="0" xfId="34" applyNumberFormat="1" applyFont="1" applyFill="1" applyBorder="1" applyAlignment="1">
      <alignment vertical="top" wrapText="1"/>
    </xf>
    <xf numFmtId="167" fontId="26" fillId="0" borderId="0" xfId="0" applyNumberFormat="1" applyFont="1" applyBorder="1" applyAlignment="1">
      <alignment vertical="top" wrapText="1"/>
    </xf>
    <xf numFmtId="0" fontId="26" fillId="0" borderId="14" xfId="0" applyFont="1" applyBorder="1" applyAlignment="1">
      <alignment vertical="top"/>
    </xf>
    <xf numFmtId="167" fontId="26" fillId="0" borderId="0" xfId="0" applyNumberFormat="1" applyFont="1" applyBorder="1" applyAlignment="1">
      <alignment vertical="top"/>
    </xf>
    <xf numFmtId="167" fontId="26" fillId="0" borderId="17" xfId="0" applyNumberFormat="1" applyFont="1" applyBorder="1" applyAlignment="1">
      <alignment vertical="top"/>
    </xf>
    <xf numFmtId="0" fontId="26" fillId="0" borderId="15" xfId="0" applyFont="1" applyBorder="1" applyAlignment="1">
      <alignment vertical="top"/>
    </xf>
    <xf numFmtId="0" fontId="26" fillId="0" borderId="5" xfId="0" applyFont="1" applyBorder="1" applyAlignment="1">
      <alignment vertical="top"/>
    </xf>
    <xf numFmtId="167" fontId="26" fillId="0" borderId="5" xfId="0" applyNumberFormat="1" applyFont="1" applyBorder="1" applyAlignment="1">
      <alignment vertical="top"/>
    </xf>
    <xf numFmtId="167" fontId="26" fillId="0" borderId="18" xfId="0" applyNumberFormat="1" applyFont="1" applyBorder="1" applyAlignment="1">
      <alignment vertical="top"/>
    </xf>
    <xf numFmtId="0" fontId="26" fillId="0" borderId="0" xfId="0" applyFont="1" applyAlignment="1">
      <alignment vertical="center"/>
    </xf>
    <xf numFmtId="0" fontId="18" fillId="30" borderId="0" xfId="0" applyFont="1" applyFill="1" applyAlignment="1">
      <alignment vertical="center"/>
    </xf>
    <xf numFmtId="0" fontId="26" fillId="0" borderId="0" xfId="0" applyFont="1" applyFill="1" applyAlignment="1">
      <alignment vertical="top"/>
    </xf>
    <xf numFmtId="0" fontId="26" fillId="0" borderId="0" xfId="0" applyFont="1" applyFill="1" applyBorder="1" applyAlignment="1">
      <alignment vertical="top"/>
    </xf>
    <xf numFmtId="0" fontId="26" fillId="0" borderId="0" xfId="0" applyFont="1" applyFill="1" applyBorder="1" applyAlignment="1">
      <alignment vertical="top" wrapText="1"/>
    </xf>
    <xf numFmtId="0" fontId="26" fillId="0" borderId="14" xfId="0" applyFont="1" applyFill="1" applyBorder="1" applyAlignment="1">
      <alignment vertical="top"/>
    </xf>
    <xf numFmtId="167" fontId="26" fillId="0" borderId="0" xfId="0" applyNumberFormat="1" applyFont="1" applyFill="1" applyBorder="1" applyAlignment="1">
      <alignment vertical="top"/>
    </xf>
    <xf numFmtId="167" fontId="26" fillId="0" borderId="17" xfId="0" applyNumberFormat="1" applyFont="1" applyFill="1" applyBorder="1" applyAlignment="1">
      <alignment vertical="top"/>
    </xf>
    <xf numFmtId="167" fontId="26" fillId="0" borderId="0" xfId="0" applyNumberFormat="1" applyFont="1" applyFill="1" applyBorder="1" applyAlignment="1">
      <alignment vertical="top" wrapText="1"/>
    </xf>
    <xf numFmtId="0" fontId="26" fillId="0" borderId="15" xfId="0" applyFont="1" applyFill="1" applyBorder="1" applyAlignment="1">
      <alignment vertical="top"/>
    </xf>
    <xf numFmtId="0" fontId="26" fillId="0" borderId="5" xfId="0" applyFont="1" applyFill="1" applyBorder="1" applyAlignment="1">
      <alignment vertical="top"/>
    </xf>
    <xf numFmtId="1" fontId="26" fillId="0" borderId="0" xfId="0" applyNumberFormat="1" applyFont="1" applyBorder="1" applyAlignment="1">
      <alignment vertical="top" wrapText="1"/>
    </xf>
    <xf numFmtId="1" fontId="26" fillId="0" borderId="0" xfId="0" applyNumberFormat="1" applyFont="1" applyBorder="1" applyAlignment="1">
      <alignment vertical="top"/>
    </xf>
    <xf numFmtId="1" fontId="26" fillId="0" borderId="17" xfId="0" applyNumberFormat="1" applyFont="1" applyBorder="1" applyAlignment="1">
      <alignment vertical="top"/>
    </xf>
    <xf numFmtId="0" fontId="27" fillId="0" borderId="12" xfId="0" applyFont="1" applyBorder="1" applyAlignment="1">
      <alignment vertical="top"/>
    </xf>
    <xf numFmtId="0" fontId="27" fillId="0" borderId="13" xfId="0" applyFont="1" applyBorder="1" applyAlignment="1">
      <alignment vertical="top"/>
    </xf>
    <xf numFmtId="0" fontId="27" fillId="0" borderId="13" xfId="0" applyFont="1" applyBorder="1" applyAlignment="1">
      <alignment vertical="top" wrapText="1"/>
    </xf>
    <xf numFmtId="0" fontId="27" fillId="0" borderId="16" xfId="0" applyFont="1" applyBorder="1" applyAlignment="1">
      <alignment vertical="top"/>
    </xf>
    <xf numFmtId="0" fontId="27" fillId="0" borderId="12" xfId="0" applyFont="1" applyFill="1" applyBorder="1" applyAlignment="1">
      <alignment vertical="top"/>
    </xf>
    <xf numFmtId="0" fontId="27" fillId="0" borderId="13" xfId="0" applyFont="1" applyFill="1" applyBorder="1" applyAlignment="1">
      <alignment vertical="top"/>
    </xf>
    <xf numFmtId="0" fontId="27" fillId="0" borderId="13" xfId="0" applyFont="1" applyFill="1" applyBorder="1" applyAlignment="1">
      <alignment vertical="top" wrapText="1"/>
    </xf>
    <xf numFmtId="0" fontId="27" fillId="0" borderId="16" xfId="0" applyFont="1" applyFill="1" applyBorder="1" applyAlignment="1">
      <alignment vertical="top"/>
    </xf>
    <xf numFmtId="1" fontId="26" fillId="0" borderId="5" xfId="0" applyNumberFormat="1" applyFont="1" applyFill="1" applyBorder="1" applyAlignment="1">
      <alignment vertical="top"/>
    </xf>
    <xf numFmtId="1" fontId="26" fillId="0" borderId="18" xfId="0" applyNumberFormat="1" applyFont="1" applyFill="1" applyBorder="1" applyAlignment="1">
      <alignment vertical="top"/>
    </xf>
    <xf numFmtId="2" fontId="26" fillId="0" borderId="0" xfId="0" applyNumberFormat="1" applyFont="1" applyBorder="1" applyAlignment="1">
      <alignment vertical="top"/>
    </xf>
    <xf numFmtId="2" fontId="26" fillId="0" borderId="17" xfId="0" applyNumberFormat="1" applyFont="1" applyBorder="1" applyAlignment="1">
      <alignment vertical="top"/>
    </xf>
    <xf numFmtId="168" fontId="26" fillId="0" borderId="0" xfId="0" applyNumberFormat="1" applyFont="1" applyBorder="1" applyAlignment="1">
      <alignment vertical="top"/>
    </xf>
    <xf numFmtId="168" fontId="26" fillId="0" borderId="17" xfId="0" applyNumberFormat="1" applyFont="1" applyBorder="1" applyAlignment="1">
      <alignment vertical="top"/>
    </xf>
    <xf numFmtId="169" fontId="26" fillId="0" borderId="0" xfId="0" applyNumberFormat="1" applyFont="1" applyBorder="1" applyAlignment="1">
      <alignment vertical="top"/>
    </xf>
    <xf numFmtId="169" fontId="26" fillId="0" borderId="17" xfId="0" applyNumberFormat="1" applyFont="1" applyBorder="1" applyAlignment="1">
      <alignment vertical="top"/>
    </xf>
    <xf numFmtId="0" fontId="26" fillId="0" borderId="0" xfId="34" applyFont="1" applyFill="1" applyBorder="1" applyAlignment="1">
      <alignment vertical="top"/>
    </xf>
    <xf numFmtId="167" fontId="26" fillId="0" borderId="0" xfId="34" applyNumberFormat="1" applyFont="1" applyFill="1" applyBorder="1" applyAlignment="1">
      <alignment vertical="top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</cellXfs>
  <cellStyles count="53">
    <cellStyle name="20 % - Akzent1" xfId="11" builtinId="30" hidden="1"/>
    <cellStyle name="20 % - Akzent2" xfId="15" builtinId="34" hidden="1"/>
    <cellStyle name="20 % - Akzent3" xfId="19" builtinId="38" hidden="1"/>
    <cellStyle name="20 % - Akzent4" xfId="23" builtinId="42" hidden="1"/>
    <cellStyle name="20 % - Akzent5" xfId="27" builtinId="46" hidden="1"/>
    <cellStyle name="20 % - Akzent6" xfId="31" builtinId="50" hidden="1"/>
    <cellStyle name="40 % - Akzent1" xfId="12" builtinId="31" hidden="1"/>
    <cellStyle name="40 % - Akzent2" xfId="16" builtinId="35" hidden="1"/>
    <cellStyle name="40 % - Akzent3" xfId="20" builtinId="39" hidden="1"/>
    <cellStyle name="40 % - Akzent4" xfId="24" builtinId="43" hidden="1"/>
    <cellStyle name="40 % - Akzent5" xfId="28" builtinId="47" hidden="1"/>
    <cellStyle name="40 % - Akzent6" xfId="32" builtinId="51" hidden="1"/>
    <cellStyle name="60 % - Akzent1" xfId="13" builtinId="32" hidden="1"/>
    <cellStyle name="60 % - Akzent2" xfId="17" builtinId="36" hidden="1"/>
    <cellStyle name="60 % - Akzent3" xfId="21" builtinId="40" hidden="1"/>
    <cellStyle name="60 % - Akzent4" xfId="25" builtinId="44" hidden="1"/>
    <cellStyle name="60 % - Akzent5" xfId="29" builtinId="48" hidden="1"/>
    <cellStyle name="60 % - Akzent6" xfId="33" builtinId="52" hidden="1"/>
    <cellStyle name="Akzent1" xfId="10" builtinId="29" hidden="1"/>
    <cellStyle name="Akzent2" xfId="14" builtinId="33" hidden="1"/>
    <cellStyle name="Akzent3" xfId="18" builtinId="37" hidden="1"/>
    <cellStyle name="Akzent4" xfId="22" builtinId="41" hidden="1"/>
    <cellStyle name="Akzent5" xfId="26" builtinId="45" hidden="1"/>
    <cellStyle name="Akzent6" xfId="30" builtinId="49" hidden="1"/>
    <cellStyle name="Ausgabe" xfId="38" builtinId="21" hidden="1"/>
    <cellStyle name="Berechnung" xfId="39" builtinId="22" hidden="1"/>
    <cellStyle name="Dezimal [0]" xfId="46" builtinId="6" hidden="1"/>
    <cellStyle name="Eingabe" xfId="37" builtinId="20" hidden="1"/>
    <cellStyle name="Ergebnis" xfId="9" builtinId="25" hidden="1"/>
    <cellStyle name="Ergebnis" xfId="35" builtinId="25" hidden="1"/>
    <cellStyle name="Erklärender Text" xfId="44" builtinId="53" hidden="1"/>
    <cellStyle name="Gut" xfId="6" builtinId="26" hidden="1"/>
    <cellStyle name="Komma" xfId="45" builtinId="3" hidden="1"/>
    <cellStyle name="Neutral" xfId="8" builtinId="28" hidden="1"/>
    <cellStyle name="Notiz" xfId="43" builtinId="10" hidden="1"/>
    <cellStyle name="Prozent" xfId="49" builtinId="5" hidden="1"/>
    <cellStyle name="Prozent" xfId="52" builtinId="5"/>
    <cellStyle name="Quellenangabe" xfId="50" xr:uid="{00000000-0005-0000-0000-000026000000}"/>
    <cellStyle name="Schlecht" xfId="7" builtinId="27" hidden="1"/>
    <cellStyle name="Standard" xfId="0" builtinId="0" customBuiltin="1"/>
    <cellStyle name="Standard Links" xfId="51" xr:uid="{00000000-0005-0000-0000-000029000000}"/>
    <cellStyle name="Standard Mittig" xfId="36" xr:uid="{00000000-0005-0000-0000-00002A000000}"/>
    <cellStyle name="Titel" xfId="34" xr:uid="{00000000-0005-0000-0000-00002B000000}"/>
    <cellStyle name="Überschrift" xfId="1" builtinId="15" hidden="1"/>
    <cellStyle name="Überschrift 1" xfId="2" builtinId="16" hidden="1"/>
    <cellStyle name="Überschrift 2" xfId="3" builtinId="17" hidden="1"/>
    <cellStyle name="Überschrift 3" xfId="4" builtinId="18" hidden="1"/>
    <cellStyle name="Überschrift 4" xfId="5" builtinId="19" hidden="1"/>
    <cellStyle name="Verknüpfte Zelle" xfId="40" builtinId="24" hidden="1"/>
    <cellStyle name="Währung" xfId="47" builtinId="4" hidden="1"/>
    <cellStyle name="Währung [0]" xfId="48" builtinId="7" hidden="1"/>
    <cellStyle name="Warnender Text" xfId="42" builtinId="11" hidden="1"/>
    <cellStyle name="Zelle überprüfen" xfId="41" builtinId="23" hidden="1"/>
  </cellStyles>
  <dxfs count="0"/>
  <tableStyles count="0" defaultTableStyle="TableStyleMedium2" defaultPivotStyle="PivotStyleLight16"/>
  <colors>
    <mruColors>
      <color rgb="FF9ABBCA"/>
      <color rgb="FF000000"/>
      <color rgb="FF553834"/>
      <color rgb="FF5F605C"/>
      <color rgb="FF79A8CA"/>
      <color rgb="FF467850"/>
      <color rgb="FFFFD744"/>
      <color rgb="FF006099"/>
      <color rgb="FF1F82C0"/>
      <color rgb="FF88BB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40820</xdr:colOff>
      <xdr:row>1</xdr:row>
      <xdr:rowOff>122465</xdr:rowOff>
    </xdr:from>
    <xdr:to>
      <xdr:col>14</xdr:col>
      <xdr:colOff>117761</xdr:colOff>
      <xdr:row>11</xdr:row>
      <xdr:rowOff>150681</xdr:rowOff>
    </xdr:to>
    <xdr:pic>
      <xdr:nvPicPr>
        <xdr:cNvPr id="3" name="Grafik 2" descr="C:\Dateien\AeroFS\Agora Allmende\Agora_Kommunikation\01_Corporate_Design\Logo\agora_logo_4C_großer_Energiewendeschriftzu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3606" y="299358"/>
          <a:ext cx="4295155" cy="17971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6</xdr:row>
      <xdr:rowOff>66675</xdr:rowOff>
    </xdr:from>
    <xdr:to>
      <xdr:col>10</xdr:col>
      <xdr:colOff>0</xdr:colOff>
      <xdr:row>42</xdr:row>
      <xdr:rowOff>67236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71450" y="1288116"/>
          <a:ext cx="7448550" cy="645514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Erläuterung: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>
              <a:effectLst/>
              <a:latin typeface="Arial" panose="020B0604020202020204" pitchFamily="34" charset="0"/>
              <a:cs typeface="Arial" panose="020B0604020202020204" pitchFamily="34" charset="0"/>
            </a:rPr>
            <a:t>In</a:t>
          </a:r>
          <a:r>
            <a:rPr lang="de-DE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 diesem Excel-Sheet sind die jahresscharfen Kapazitätsentwicklungen, sowie die Entwicklung der einzelnen Kategoriene und Kohorten der flexiblen Verbraucher aufgeführt.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Diese Zahlen werden für die Skalierung und für das von der Prognos AG entwickelte Flex-Modul verwendet, wie in der Dokumentation des Zukunfts-Agorameters beschrieben.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baseline="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baseline="0">
              <a:effectLst/>
              <a:latin typeface="Arial" panose="020B0604020202020204" pitchFamily="34" charset="0"/>
              <a:cs typeface="Arial" panose="020B0604020202020204" pitchFamily="34" charset="0"/>
            </a:rPr>
            <a:t>Der Zeitraum ist begrenzt auf die Datenangaben des Zukunftsagorameters, nämlich von 2030 bis 2040.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246529</xdr:colOff>
      <xdr:row>0</xdr:row>
      <xdr:rowOff>168088</xdr:rowOff>
    </xdr:from>
    <xdr:to>
      <xdr:col>2</xdr:col>
      <xdr:colOff>542364</xdr:colOff>
      <xdr:row>4</xdr:row>
      <xdr:rowOff>64359</xdr:rowOff>
    </xdr:to>
    <xdr:pic>
      <xdr:nvPicPr>
        <xdr:cNvPr id="4" name="Grafik 3" descr="C:\Dateien\AeroFS\Agora Allmende\Agora_Kommunikation\01_Corporate_Design\Logo\agora_logo_4C_großer_Energiewendeschriftzug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529" y="168088"/>
          <a:ext cx="1819835" cy="7591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Agora 1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733E88"/>
      </a:accent1>
      <a:accent2>
        <a:srgbClr val="D05094"/>
      </a:accent2>
      <a:accent3>
        <a:srgbClr val="64B9E4"/>
      </a:accent3>
      <a:accent4>
        <a:srgbClr val="1E83B3"/>
      </a:accent4>
      <a:accent5>
        <a:srgbClr val="48A8AE"/>
      </a:accent5>
      <a:accent6>
        <a:srgbClr val="8393BE"/>
      </a:accent6>
      <a:hlink>
        <a:srgbClr val="000000"/>
      </a:hlink>
      <a:folHlink>
        <a:srgbClr val="000000"/>
      </a:folHlink>
    </a:clrScheme>
    <a:fontScheme name="Agora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7"/>
  </sheetPr>
  <dimension ref="A12:N20"/>
  <sheetViews>
    <sheetView showGridLines="0" tabSelected="1" zoomScale="85" zoomScaleNormal="85" workbookViewId="0"/>
  </sheetViews>
  <sheetFormatPr baseColWidth="10" defaultColWidth="11.42578125" defaultRowHeight="14.25" x14ac:dyDescent="0.2"/>
  <cols>
    <col min="1" max="14" width="12.7109375" style="1" customWidth="1"/>
    <col min="15" max="16384" width="11.42578125" style="1"/>
  </cols>
  <sheetData>
    <row r="12" spans="1:14" ht="23.25" customHeight="1" x14ac:dyDescent="0.2"/>
    <row r="13" spans="1:14" ht="153" customHeight="1" x14ac:dyDescent="0.8">
      <c r="A13" s="60" t="s">
        <v>6</v>
      </c>
      <c r="B13" s="60"/>
      <c r="C13" s="60"/>
      <c r="D13" s="60"/>
      <c r="E13" s="60"/>
      <c r="F13" s="60"/>
      <c r="G13" s="60"/>
      <c r="H13" s="60"/>
      <c r="I13" s="60"/>
      <c r="J13" s="60"/>
      <c r="K13" s="60"/>
      <c r="L13" s="60"/>
      <c r="M13" s="60"/>
      <c r="N13" s="60"/>
    </row>
    <row r="14" spans="1:14" x14ac:dyDescent="0.2">
      <c r="G14" s="4"/>
    </row>
    <row r="16" spans="1:14" x14ac:dyDescent="0.2">
      <c r="A16" s="1" t="s">
        <v>0</v>
      </c>
      <c r="C16" s="1" t="s">
        <v>7</v>
      </c>
    </row>
    <row r="17" spans="1:13" x14ac:dyDescent="0.2">
      <c r="A17" s="1" t="s">
        <v>1</v>
      </c>
      <c r="C17" s="14">
        <v>44463</v>
      </c>
      <c r="M17" s="5"/>
    </row>
    <row r="20" spans="1:13" x14ac:dyDescent="0.2">
      <c r="A20" s="2"/>
    </row>
  </sheetData>
  <mergeCells count="1">
    <mergeCell ref="A13:N13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>
    <tabColor theme="7"/>
  </sheetPr>
  <dimension ref="D2:L4"/>
  <sheetViews>
    <sheetView showGridLines="0" zoomScale="85" zoomScaleNormal="85" workbookViewId="0">
      <selection activeCell="D2" sqref="D2:J4"/>
    </sheetView>
  </sheetViews>
  <sheetFormatPr baseColWidth="10" defaultColWidth="11.42578125" defaultRowHeight="14.25" x14ac:dyDescent="0.2"/>
  <cols>
    <col min="1" max="16384" width="11.42578125" style="1"/>
  </cols>
  <sheetData>
    <row r="2" spans="4:12" ht="21.75" customHeight="1" x14ac:dyDescent="0.3">
      <c r="D2" s="61" t="str">
        <f>Titel!A13</f>
        <v>Datenanhang Zukunfts-Agorameter</v>
      </c>
      <c r="E2" s="61"/>
      <c r="F2" s="61"/>
      <c r="G2" s="61"/>
      <c r="H2" s="61"/>
      <c r="I2" s="61"/>
      <c r="J2" s="61"/>
      <c r="K2" s="3"/>
      <c r="L2" s="3"/>
    </row>
    <row r="3" spans="4:12" ht="15.75" customHeight="1" x14ac:dyDescent="0.3">
      <c r="D3" s="61"/>
      <c r="E3" s="61"/>
      <c r="F3" s="61"/>
      <c r="G3" s="61"/>
      <c r="H3" s="61"/>
      <c r="I3" s="61"/>
      <c r="J3" s="61"/>
      <c r="K3" s="3"/>
      <c r="L3" s="3"/>
    </row>
    <row r="4" spans="4:12" ht="15.75" customHeight="1" x14ac:dyDescent="0.3">
      <c r="D4" s="61"/>
      <c r="E4" s="61"/>
      <c r="F4" s="61"/>
      <c r="G4" s="61"/>
      <c r="H4" s="61"/>
      <c r="I4" s="61"/>
      <c r="J4" s="61"/>
      <c r="K4" s="3"/>
      <c r="L4" s="3"/>
    </row>
  </sheetData>
  <mergeCells count="1">
    <mergeCell ref="D2:J4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1"/>
  <dimension ref="A1:V57"/>
  <sheetViews>
    <sheetView zoomScale="130" zoomScaleNormal="130" workbookViewId="0"/>
  </sheetViews>
  <sheetFormatPr baseColWidth="10" defaultColWidth="11.42578125" defaultRowHeight="12.75" x14ac:dyDescent="0.2"/>
  <cols>
    <col min="1" max="1" width="17.85546875" style="6" customWidth="1"/>
    <col min="2" max="2" width="16.7109375" style="6" customWidth="1"/>
    <col min="3" max="3" width="11.7109375" style="6" customWidth="1"/>
    <col min="4" max="5" width="13.42578125" style="6" bestFit="1" customWidth="1"/>
    <col min="6" max="16384" width="11.42578125" style="6"/>
  </cols>
  <sheetData>
    <row r="1" spans="1:13" s="29" customFormat="1" ht="21.75" customHeight="1" x14ac:dyDescent="0.2">
      <c r="A1" s="29" t="s">
        <v>8</v>
      </c>
    </row>
    <row r="2" spans="1:13" x14ac:dyDescent="0.2">
      <c r="A2" s="30"/>
      <c r="B2" s="31"/>
      <c r="C2" s="32"/>
      <c r="D2" s="32"/>
      <c r="E2" s="32"/>
      <c r="F2" s="32"/>
      <c r="G2" s="30"/>
      <c r="H2" s="30"/>
      <c r="I2" s="30"/>
      <c r="J2" s="30"/>
      <c r="K2" s="30"/>
      <c r="L2" s="30"/>
      <c r="M2" s="30"/>
    </row>
    <row r="3" spans="1:13" x14ac:dyDescent="0.2">
      <c r="A3" s="46"/>
      <c r="B3" s="47" t="s">
        <v>9</v>
      </c>
      <c r="C3" s="48">
        <v>2030</v>
      </c>
      <c r="D3" s="48">
        <v>2031</v>
      </c>
      <c r="E3" s="48">
        <v>2032</v>
      </c>
      <c r="F3" s="48">
        <v>2033</v>
      </c>
      <c r="G3" s="47">
        <v>2034</v>
      </c>
      <c r="H3" s="47">
        <v>2035</v>
      </c>
      <c r="I3" s="47">
        <v>2036</v>
      </c>
      <c r="J3" s="47">
        <v>2037</v>
      </c>
      <c r="K3" s="47">
        <v>2038</v>
      </c>
      <c r="L3" s="47">
        <v>2039</v>
      </c>
      <c r="M3" s="49">
        <v>2040</v>
      </c>
    </row>
    <row r="4" spans="1:13" x14ac:dyDescent="0.2">
      <c r="A4" s="33" t="s">
        <v>2</v>
      </c>
      <c r="B4" s="17" t="s">
        <v>12</v>
      </c>
      <c r="C4" s="19">
        <v>80.373227999999997</v>
      </c>
      <c r="D4" s="19">
        <v>86.058228</v>
      </c>
      <c r="E4" s="19">
        <v>91.105227999999997</v>
      </c>
      <c r="F4" s="19">
        <v>95.918227999999999</v>
      </c>
      <c r="G4" s="34">
        <v>100.660228</v>
      </c>
      <c r="H4" s="34">
        <v>103.983228</v>
      </c>
      <c r="I4" s="34">
        <v>110.983228</v>
      </c>
      <c r="J4" s="34">
        <v>117.983228</v>
      </c>
      <c r="K4" s="34">
        <v>124.983228</v>
      </c>
      <c r="L4" s="34">
        <v>131.983228</v>
      </c>
      <c r="M4" s="35">
        <v>139.983228</v>
      </c>
    </row>
    <row r="5" spans="1:13" x14ac:dyDescent="0.2">
      <c r="A5" s="33" t="s">
        <v>3</v>
      </c>
      <c r="B5" s="31" t="s">
        <v>12</v>
      </c>
      <c r="C5" s="36">
        <v>24.994999999999997</v>
      </c>
      <c r="D5" s="36">
        <v>28.594999999999999</v>
      </c>
      <c r="E5" s="36">
        <v>32.006999999999998</v>
      </c>
      <c r="F5" s="36">
        <v>35.726999999999997</v>
      </c>
      <c r="G5" s="34">
        <v>39.286999999999999</v>
      </c>
      <c r="H5" s="34">
        <v>40.798000000000002</v>
      </c>
      <c r="I5" s="34">
        <v>44.548000000000002</v>
      </c>
      <c r="J5" s="34">
        <v>48.298000000000002</v>
      </c>
      <c r="K5" s="34">
        <v>52.048000000000002</v>
      </c>
      <c r="L5" s="34">
        <v>55.798000000000002</v>
      </c>
      <c r="M5" s="35">
        <v>59.548000000000002</v>
      </c>
    </row>
    <row r="6" spans="1:13" x14ac:dyDescent="0.2">
      <c r="A6" s="33" t="s">
        <v>10</v>
      </c>
      <c r="B6" s="31" t="s">
        <v>12</v>
      </c>
      <c r="C6" s="36">
        <v>150.416</v>
      </c>
      <c r="D6" s="36">
        <v>167.96499999999997</v>
      </c>
      <c r="E6" s="36">
        <v>185.62199999999999</v>
      </c>
      <c r="F6" s="36">
        <v>202.851</v>
      </c>
      <c r="G6" s="34">
        <v>219.40099999999998</v>
      </c>
      <c r="H6" s="34">
        <v>234.10699999999997</v>
      </c>
      <c r="I6" s="34">
        <v>244.577</v>
      </c>
      <c r="J6" s="34">
        <v>255.59199999999998</v>
      </c>
      <c r="K6" s="34">
        <v>266.48799999999994</v>
      </c>
      <c r="L6" s="34">
        <v>282.18399999999997</v>
      </c>
      <c r="M6" s="35">
        <v>300.178</v>
      </c>
    </row>
    <row r="7" spans="1:13" x14ac:dyDescent="0.2">
      <c r="A7" s="33" t="s">
        <v>4</v>
      </c>
      <c r="B7" s="31" t="s">
        <v>12</v>
      </c>
      <c r="C7" s="34">
        <v>7</v>
      </c>
      <c r="D7" s="34">
        <v>7</v>
      </c>
      <c r="E7" s="34">
        <v>7</v>
      </c>
      <c r="F7" s="34">
        <v>6</v>
      </c>
      <c r="G7" s="34">
        <v>5</v>
      </c>
      <c r="H7" s="34">
        <v>5</v>
      </c>
      <c r="I7" s="34">
        <v>5</v>
      </c>
      <c r="J7" s="34">
        <v>6</v>
      </c>
      <c r="K7" s="34">
        <v>6</v>
      </c>
      <c r="L7" s="34">
        <v>6</v>
      </c>
      <c r="M7" s="35">
        <v>5</v>
      </c>
    </row>
    <row r="8" spans="1:13" x14ac:dyDescent="0.2">
      <c r="A8" s="33" t="s">
        <v>5</v>
      </c>
      <c r="B8" s="31" t="s">
        <v>12</v>
      </c>
      <c r="C8" s="34">
        <v>5.742</v>
      </c>
      <c r="D8" s="34">
        <v>5.742</v>
      </c>
      <c r="E8" s="34">
        <v>5.742</v>
      </c>
      <c r="F8" s="34">
        <v>5.742</v>
      </c>
      <c r="G8" s="34">
        <v>5.742</v>
      </c>
      <c r="H8" s="34">
        <v>5.742</v>
      </c>
      <c r="I8" s="34">
        <v>5.742</v>
      </c>
      <c r="J8" s="34">
        <v>5.742</v>
      </c>
      <c r="K8" s="34">
        <v>5.742</v>
      </c>
      <c r="L8" s="34">
        <v>5.742</v>
      </c>
      <c r="M8" s="35">
        <v>5.742</v>
      </c>
    </row>
    <row r="9" spans="1:13" x14ac:dyDescent="0.2">
      <c r="A9" s="37" t="s">
        <v>11</v>
      </c>
      <c r="B9" s="38" t="s">
        <v>13</v>
      </c>
      <c r="C9" s="50">
        <v>644.18502879248717</v>
      </c>
      <c r="D9" s="50">
        <v>662.93294994787448</v>
      </c>
      <c r="E9" s="50">
        <v>686.42417613859413</v>
      </c>
      <c r="F9" s="50">
        <v>708.7317139363447</v>
      </c>
      <c r="G9" s="50">
        <v>730.62781942039203</v>
      </c>
      <c r="H9" s="50">
        <v>759.56788130828818</v>
      </c>
      <c r="I9" s="50">
        <v>788.07203987087996</v>
      </c>
      <c r="J9" s="50">
        <v>817.81547777572143</v>
      </c>
      <c r="K9" s="50">
        <v>846.82094602455788</v>
      </c>
      <c r="L9" s="50">
        <v>874.62186002070007</v>
      </c>
      <c r="M9" s="51">
        <v>902.13111101187951</v>
      </c>
    </row>
    <row r="10" spans="1:13" x14ac:dyDescent="0.2">
      <c r="D10" s="28"/>
    </row>
    <row r="16" spans="1:13" x14ac:dyDescent="0.2">
      <c r="A16" s="7"/>
    </row>
    <row r="22" spans="1:11" x14ac:dyDescent="0.2">
      <c r="B22" s="8"/>
    </row>
    <row r="23" spans="1:11" x14ac:dyDescent="0.2">
      <c r="B23" s="8"/>
    </row>
    <row r="25" spans="1:11" x14ac:dyDescent="0.2">
      <c r="C25" s="9"/>
      <c r="D25" s="9"/>
      <c r="E25" s="9"/>
      <c r="F25" s="9"/>
      <c r="G25" s="9"/>
      <c r="H25" s="9"/>
      <c r="I25" s="9"/>
      <c r="J25" s="9"/>
      <c r="K25" s="9"/>
    </row>
    <row r="26" spans="1:11" x14ac:dyDescent="0.2">
      <c r="C26" s="9"/>
      <c r="D26" s="9"/>
      <c r="E26" s="9"/>
      <c r="F26" s="9"/>
      <c r="G26" s="9"/>
      <c r="H26" s="9"/>
      <c r="I26" s="9"/>
      <c r="J26" s="9"/>
      <c r="K26" s="9"/>
    </row>
    <row r="28" spans="1:11" x14ac:dyDescent="0.2">
      <c r="C28" s="9"/>
      <c r="D28" s="9"/>
      <c r="E28" s="9"/>
      <c r="F28" s="9"/>
      <c r="G28" s="9"/>
      <c r="H28" s="9"/>
      <c r="I28" s="9"/>
      <c r="J28" s="9"/>
      <c r="K28" s="9"/>
    </row>
    <row r="29" spans="1:11" x14ac:dyDescent="0.2">
      <c r="C29" s="9"/>
      <c r="D29" s="9"/>
      <c r="E29" s="9"/>
      <c r="F29" s="9"/>
      <c r="G29" s="9"/>
      <c r="H29" s="9"/>
      <c r="I29" s="9"/>
      <c r="J29" s="9"/>
      <c r="K29" s="9"/>
    </row>
    <row r="32" spans="1:11" x14ac:dyDescent="0.2">
      <c r="A32" s="10"/>
    </row>
    <row r="38" spans="1:9" ht="15" x14ac:dyDescent="0.2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5" x14ac:dyDescent="0.2">
      <c r="A39" s="11"/>
      <c r="B39" s="12"/>
      <c r="C39" s="12"/>
      <c r="D39" s="12"/>
      <c r="E39" s="12"/>
      <c r="F39" s="12"/>
      <c r="G39" s="12"/>
      <c r="H39" s="12"/>
      <c r="I39" s="12"/>
    </row>
    <row r="40" spans="1:9" ht="15" x14ac:dyDescent="0.2">
      <c r="A40" s="11"/>
      <c r="B40" s="12"/>
      <c r="C40" s="12"/>
      <c r="D40" s="12"/>
      <c r="E40" s="12"/>
      <c r="F40" s="12"/>
      <c r="G40" s="12"/>
      <c r="H40" s="12"/>
      <c r="I40" s="12"/>
    </row>
    <row r="41" spans="1:9" ht="15" x14ac:dyDescent="0.2">
      <c r="A41" s="11"/>
      <c r="B41" s="12"/>
      <c r="C41" s="12"/>
      <c r="D41" s="12"/>
      <c r="E41" s="12"/>
      <c r="F41" s="12"/>
      <c r="G41" s="12"/>
      <c r="H41" s="12"/>
      <c r="I41" s="12"/>
    </row>
    <row r="42" spans="1:9" ht="15" x14ac:dyDescent="0.2">
      <c r="A42" s="11"/>
      <c r="B42" s="12"/>
      <c r="C42" s="12"/>
      <c r="D42" s="12"/>
      <c r="E42" s="12"/>
      <c r="F42" s="12"/>
      <c r="G42" s="12"/>
      <c r="H42" s="12"/>
      <c r="I42" s="12"/>
    </row>
    <row r="43" spans="1:9" ht="15" x14ac:dyDescent="0.2">
      <c r="A43" s="11"/>
      <c r="B43" s="12"/>
      <c r="C43" s="12"/>
      <c r="D43" s="12"/>
      <c r="E43" s="12"/>
      <c r="F43" s="12"/>
      <c r="G43" s="12"/>
      <c r="H43" s="12"/>
      <c r="I43" s="12"/>
    </row>
    <row r="44" spans="1:9" x14ac:dyDescent="0.2">
      <c r="B44" s="13"/>
      <c r="C44" s="13"/>
      <c r="D44" s="13"/>
      <c r="E44" s="13"/>
      <c r="F44" s="13"/>
      <c r="G44" s="13"/>
      <c r="H44" s="13"/>
      <c r="I44" s="13"/>
    </row>
    <row r="45" spans="1:9" ht="15" x14ac:dyDescent="0.2">
      <c r="A45" s="11"/>
      <c r="B45" s="12"/>
      <c r="C45" s="12"/>
      <c r="D45" s="12"/>
      <c r="E45" s="12"/>
      <c r="F45" s="12"/>
      <c r="G45" s="12"/>
      <c r="H45" s="12"/>
      <c r="I45" s="12"/>
    </row>
    <row r="47" spans="1:9" ht="15" x14ac:dyDescent="0.2">
      <c r="A47" s="11"/>
      <c r="B47" s="12"/>
      <c r="C47" s="12"/>
      <c r="D47" s="12"/>
      <c r="E47" s="12"/>
      <c r="F47" s="12"/>
      <c r="G47" s="12"/>
      <c r="H47" s="12"/>
      <c r="I47" s="12"/>
    </row>
    <row r="56" spans="2:22" x14ac:dyDescent="0.2">
      <c r="B56" s="13"/>
      <c r="C56" s="13"/>
      <c r="D56" s="13"/>
      <c r="E56" s="13"/>
      <c r="F56" s="13"/>
      <c r="G56" s="13"/>
      <c r="H56" s="13"/>
      <c r="I56" s="13"/>
      <c r="L56" s="9"/>
      <c r="Q56" s="9"/>
      <c r="V56" s="9"/>
    </row>
    <row r="57" spans="2:22" x14ac:dyDescent="0.2">
      <c r="B57" s="13"/>
      <c r="C57" s="13"/>
      <c r="D57" s="13"/>
      <c r="E57" s="13"/>
      <c r="F57" s="13"/>
      <c r="G57" s="13"/>
      <c r="H57" s="13"/>
      <c r="I57" s="13"/>
      <c r="L57" s="9"/>
      <c r="Q57" s="9"/>
      <c r="V57" s="9"/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/>
  <dimension ref="A1:N66"/>
  <sheetViews>
    <sheetView zoomScale="85" zoomScaleNormal="85" workbookViewId="0"/>
  </sheetViews>
  <sheetFormatPr baseColWidth="10" defaultColWidth="11.42578125" defaultRowHeight="12.75" x14ac:dyDescent="0.2"/>
  <cols>
    <col min="1" max="1" width="50.28515625" style="6" customWidth="1"/>
    <col min="2" max="2" width="32.7109375" style="6" customWidth="1"/>
    <col min="3" max="3" width="11.7109375" style="6" customWidth="1"/>
    <col min="4" max="13" width="14.7109375" style="6" bestFit="1" customWidth="1"/>
    <col min="14" max="14" width="15.7109375" style="6" bestFit="1" customWidth="1"/>
    <col min="15" max="16384" width="11.42578125" style="6"/>
  </cols>
  <sheetData>
    <row r="1" spans="1:14" s="29" customFormat="1" ht="21.75" customHeight="1" x14ac:dyDescent="0.2">
      <c r="A1" s="29" t="s">
        <v>14</v>
      </c>
    </row>
    <row r="2" spans="1:14" x14ac:dyDescent="0.2">
      <c r="A2" s="15"/>
      <c r="B2" s="15"/>
      <c r="C2" s="16"/>
      <c r="D2" s="16"/>
      <c r="E2" s="16"/>
      <c r="F2" s="16"/>
      <c r="G2" s="15"/>
    </row>
    <row r="3" spans="1:14" x14ac:dyDescent="0.2">
      <c r="A3" s="42" t="s">
        <v>15</v>
      </c>
      <c r="B3" s="43" t="s">
        <v>16</v>
      </c>
      <c r="C3" s="44" t="s">
        <v>9</v>
      </c>
      <c r="D3" s="44">
        <v>2030</v>
      </c>
      <c r="E3" s="44">
        <v>2031</v>
      </c>
      <c r="F3" s="44">
        <v>2032</v>
      </c>
      <c r="G3" s="43">
        <v>2033</v>
      </c>
      <c r="H3" s="43">
        <v>2034</v>
      </c>
      <c r="I3" s="43">
        <v>2035</v>
      </c>
      <c r="J3" s="43">
        <v>2036</v>
      </c>
      <c r="K3" s="43">
        <v>2037</v>
      </c>
      <c r="L3" s="43">
        <v>2038</v>
      </c>
      <c r="M3" s="43">
        <v>2039</v>
      </c>
      <c r="N3" s="45">
        <v>2040</v>
      </c>
    </row>
    <row r="4" spans="1:14" x14ac:dyDescent="0.2">
      <c r="A4" s="21" t="s">
        <v>17</v>
      </c>
      <c r="B4" s="58" t="s">
        <v>40</v>
      </c>
      <c r="C4" s="58" t="s">
        <v>18</v>
      </c>
      <c r="D4" s="59">
        <v>3</v>
      </c>
      <c r="E4" s="59">
        <v>3</v>
      </c>
      <c r="F4" s="59">
        <v>3</v>
      </c>
      <c r="G4" s="22">
        <v>3</v>
      </c>
      <c r="H4" s="22">
        <v>3</v>
      </c>
      <c r="I4" s="22">
        <v>3</v>
      </c>
      <c r="J4" s="22">
        <v>3</v>
      </c>
      <c r="K4" s="22">
        <v>3</v>
      </c>
      <c r="L4" s="22">
        <v>3</v>
      </c>
      <c r="M4" s="22">
        <v>3</v>
      </c>
      <c r="N4" s="23">
        <v>3</v>
      </c>
    </row>
    <row r="5" spans="1:14" x14ac:dyDescent="0.2">
      <c r="A5" s="21" t="s">
        <v>17</v>
      </c>
      <c r="B5" s="15" t="s">
        <v>19</v>
      </c>
      <c r="C5" s="18" t="s">
        <v>18</v>
      </c>
      <c r="D5" s="39">
        <v>2092.6113460000001</v>
      </c>
      <c r="E5" s="39">
        <v>2086.413188</v>
      </c>
      <c r="F5" s="39">
        <v>2111.4301580000001</v>
      </c>
      <c r="G5" s="40">
        <v>2099.157827</v>
      </c>
      <c r="H5" s="40">
        <v>2088.178672</v>
      </c>
      <c r="I5" s="40">
        <v>2073.1458590000002</v>
      </c>
      <c r="J5" s="40">
        <v>2064.0498510000002</v>
      </c>
      <c r="K5" s="40">
        <v>2054.7779609999998</v>
      </c>
      <c r="L5" s="40">
        <v>2038.913288</v>
      </c>
      <c r="M5" s="40">
        <v>2014.441464</v>
      </c>
      <c r="N5" s="41">
        <v>2003.1285600000001</v>
      </c>
    </row>
    <row r="6" spans="1:14" x14ac:dyDescent="0.2">
      <c r="A6" s="21" t="s">
        <v>17</v>
      </c>
      <c r="B6" s="15" t="s">
        <v>20</v>
      </c>
      <c r="C6" s="16" t="s">
        <v>21</v>
      </c>
      <c r="D6" s="20">
        <v>2.8281866</v>
      </c>
      <c r="E6" s="20">
        <v>3.2568027989999999</v>
      </c>
      <c r="F6" s="20">
        <v>3.6501540000000001</v>
      </c>
      <c r="G6" s="22">
        <v>4.1186927999999998</v>
      </c>
      <c r="H6" s="22">
        <v>4.5575831999999998</v>
      </c>
      <c r="I6" s="22">
        <v>4.9595719999999996</v>
      </c>
      <c r="J6" s="22">
        <v>5.321991401</v>
      </c>
      <c r="K6" s="22">
        <v>5.620171</v>
      </c>
      <c r="L6" s="22">
        <v>5.8903315999999997</v>
      </c>
      <c r="M6" s="22">
        <v>6.1420937990000004</v>
      </c>
      <c r="N6" s="23">
        <v>6.294898399</v>
      </c>
    </row>
    <row r="7" spans="1:14" x14ac:dyDescent="0.2">
      <c r="A7" s="21" t="s">
        <v>17</v>
      </c>
      <c r="B7" s="15" t="s">
        <v>22</v>
      </c>
      <c r="C7" s="15" t="s">
        <v>23</v>
      </c>
      <c r="D7" s="22">
        <v>71</v>
      </c>
      <c r="E7" s="22">
        <v>73</v>
      </c>
      <c r="F7" s="22">
        <v>74</v>
      </c>
      <c r="G7" s="22">
        <v>76</v>
      </c>
      <c r="H7" s="22">
        <v>77</v>
      </c>
      <c r="I7" s="22">
        <v>79</v>
      </c>
      <c r="J7" s="22">
        <v>80</v>
      </c>
      <c r="K7" s="22">
        <v>81</v>
      </c>
      <c r="L7" s="22">
        <v>83</v>
      </c>
      <c r="M7" s="22">
        <v>84</v>
      </c>
      <c r="N7" s="23">
        <v>86</v>
      </c>
    </row>
    <row r="8" spans="1:14" x14ac:dyDescent="0.2">
      <c r="A8" s="21" t="s">
        <v>24</v>
      </c>
      <c r="B8" s="15" t="s">
        <v>40</v>
      </c>
      <c r="C8" s="15" t="s">
        <v>18</v>
      </c>
      <c r="D8" s="22">
        <v>3</v>
      </c>
      <c r="E8" s="22">
        <v>3</v>
      </c>
      <c r="F8" s="22">
        <v>3</v>
      </c>
      <c r="G8" s="22">
        <v>3</v>
      </c>
      <c r="H8" s="22">
        <v>3</v>
      </c>
      <c r="I8" s="22">
        <v>3</v>
      </c>
      <c r="J8" s="22">
        <v>3</v>
      </c>
      <c r="K8" s="22">
        <v>3</v>
      </c>
      <c r="L8" s="22">
        <v>3</v>
      </c>
      <c r="M8" s="22">
        <v>3</v>
      </c>
      <c r="N8" s="23">
        <v>3</v>
      </c>
    </row>
    <row r="9" spans="1:14" x14ac:dyDescent="0.2">
      <c r="A9" s="21" t="s">
        <v>24</v>
      </c>
      <c r="B9" s="15" t="s">
        <v>19</v>
      </c>
      <c r="C9" s="15" t="s">
        <v>18</v>
      </c>
      <c r="D9" s="40">
        <v>2092.6113460000001</v>
      </c>
      <c r="E9" s="40">
        <v>2086.413188</v>
      </c>
      <c r="F9" s="40">
        <v>2111.4301580000001</v>
      </c>
      <c r="G9" s="40">
        <v>2099.157827</v>
      </c>
      <c r="H9" s="40">
        <v>2088.178672</v>
      </c>
      <c r="I9" s="40">
        <v>2073.1458590000002</v>
      </c>
      <c r="J9" s="40">
        <v>2064.0498510000002</v>
      </c>
      <c r="K9" s="40">
        <v>2054.7779609999998</v>
      </c>
      <c r="L9" s="40">
        <v>2038.913288</v>
      </c>
      <c r="M9" s="40">
        <v>2014.441464</v>
      </c>
      <c r="N9" s="41">
        <v>2003.1285600000001</v>
      </c>
    </row>
    <row r="10" spans="1:14" x14ac:dyDescent="0.2">
      <c r="A10" s="21" t="s">
        <v>24</v>
      </c>
      <c r="B10" s="15" t="s">
        <v>20</v>
      </c>
      <c r="C10" s="15" t="s">
        <v>21</v>
      </c>
      <c r="D10" s="22">
        <v>7.1108691659999996</v>
      </c>
      <c r="E10" s="22">
        <v>7.9093782289999996</v>
      </c>
      <c r="F10" s="22">
        <v>8.5517893709999999</v>
      </c>
      <c r="G10" s="22">
        <v>9.2964780349999998</v>
      </c>
      <c r="H10" s="22">
        <v>9.8964663779999995</v>
      </c>
      <c r="I10" s="22">
        <v>10.34425017</v>
      </c>
      <c r="J10" s="22">
        <v>10.6439828</v>
      </c>
      <c r="K10" s="22">
        <v>10.75861306</v>
      </c>
      <c r="L10" s="22">
        <v>10.77089207</v>
      </c>
      <c r="M10" s="22">
        <v>10.70479205</v>
      </c>
      <c r="N10" s="23">
        <v>10.43154592</v>
      </c>
    </row>
    <row r="11" spans="1:14" x14ac:dyDescent="0.2">
      <c r="A11" s="21" t="s">
        <v>24</v>
      </c>
      <c r="B11" s="15" t="s">
        <v>22</v>
      </c>
      <c r="C11" s="15" t="s">
        <v>23</v>
      </c>
      <c r="D11" s="22">
        <v>11</v>
      </c>
      <c r="E11" s="22">
        <v>11</v>
      </c>
      <c r="F11" s="22">
        <v>11</v>
      </c>
      <c r="G11" s="22">
        <v>11</v>
      </c>
      <c r="H11" s="22">
        <v>11</v>
      </c>
      <c r="I11" s="22">
        <v>11</v>
      </c>
      <c r="J11" s="22">
        <v>11</v>
      </c>
      <c r="K11" s="22">
        <v>11</v>
      </c>
      <c r="L11" s="22">
        <v>11</v>
      </c>
      <c r="M11" s="22">
        <v>11</v>
      </c>
      <c r="N11" s="23">
        <v>11</v>
      </c>
    </row>
    <row r="12" spans="1:14" x14ac:dyDescent="0.2">
      <c r="A12" s="21" t="s">
        <v>25</v>
      </c>
      <c r="B12" s="15" t="s">
        <v>26</v>
      </c>
      <c r="C12" s="15" t="s">
        <v>18</v>
      </c>
      <c r="D12" s="22">
        <v>46</v>
      </c>
      <c r="E12" s="22">
        <v>48.25</v>
      </c>
      <c r="F12" s="22">
        <v>50.5</v>
      </c>
      <c r="G12" s="22">
        <v>52.75</v>
      </c>
      <c r="H12" s="22">
        <v>55</v>
      </c>
      <c r="I12" s="22">
        <v>57.25</v>
      </c>
      <c r="J12" s="22">
        <v>59.5</v>
      </c>
      <c r="K12" s="22">
        <v>61.75</v>
      </c>
      <c r="L12" s="22">
        <v>64</v>
      </c>
      <c r="M12" s="22">
        <v>66.25</v>
      </c>
      <c r="N12" s="23">
        <v>68.5</v>
      </c>
    </row>
    <row r="13" spans="1:14" x14ac:dyDescent="0.2">
      <c r="A13" s="21" t="s">
        <v>25</v>
      </c>
      <c r="B13" s="15" t="s">
        <v>19</v>
      </c>
      <c r="C13" s="15" t="s">
        <v>18</v>
      </c>
      <c r="D13" s="40">
        <v>2092.6113460000001</v>
      </c>
      <c r="E13" s="40">
        <v>2086.413188</v>
      </c>
      <c r="F13" s="40">
        <v>2111.4301580000001</v>
      </c>
      <c r="G13" s="40">
        <v>2099.157827</v>
      </c>
      <c r="H13" s="40">
        <v>2088.178672</v>
      </c>
      <c r="I13" s="40">
        <v>2073.1458590000002</v>
      </c>
      <c r="J13" s="40">
        <v>2064.0498510000002</v>
      </c>
      <c r="K13" s="40">
        <v>2054.7779609999998</v>
      </c>
      <c r="L13" s="40">
        <v>2038.913288</v>
      </c>
      <c r="M13" s="40">
        <v>2014.441464</v>
      </c>
      <c r="N13" s="41">
        <v>2003.1285600000001</v>
      </c>
    </row>
    <row r="14" spans="1:14" x14ac:dyDescent="0.2">
      <c r="A14" s="21" t="s">
        <v>25</v>
      </c>
      <c r="B14" s="15" t="s">
        <v>20</v>
      </c>
      <c r="C14" s="15" t="s">
        <v>27</v>
      </c>
      <c r="D14" s="22">
        <v>4.2018772340000003</v>
      </c>
      <c r="E14" s="22">
        <v>5.1178329720000004</v>
      </c>
      <c r="F14" s="22">
        <v>6.0488266289999997</v>
      </c>
      <c r="G14" s="22">
        <v>7.1782931650000004</v>
      </c>
      <c r="H14" s="22">
        <v>8.3338664219999998</v>
      </c>
      <c r="I14" s="22">
        <v>9.4940378279999997</v>
      </c>
      <c r="J14" s="22">
        <v>10.6439828</v>
      </c>
      <c r="K14" s="22">
        <v>11.72207094</v>
      </c>
      <c r="L14" s="22">
        <v>12.79043433</v>
      </c>
      <c r="M14" s="22">
        <v>13.86358315</v>
      </c>
      <c r="N14" s="23">
        <v>14.748047680000001</v>
      </c>
    </row>
    <row r="15" spans="1:14" x14ac:dyDescent="0.2">
      <c r="A15" s="21" t="s">
        <v>25</v>
      </c>
      <c r="B15" s="15" t="s">
        <v>22</v>
      </c>
      <c r="C15" s="15" t="s">
        <v>23</v>
      </c>
      <c r="D15" s="22">
        <v>8</v>
      </c>
      <c r="E15" s="22">
        <v>8</v>
      </c>
      <c r="F15" s="22">
        <v>8</v>
      </c>
      <c r="G15" s="22">
        <v>8</v>
      </c>
      <c r="H15" s="22">
        <v>8</v>
      </c>
      <c r="I15" s="22">
        <v>8</v>
      </c>
      <c r="J15" s="22">
        <v>8</v>
      </c>
      <c r="K15" s="22">
        <v>8</v>
      </c>
      <c r="L15" s="22">
        <v>8</v>
      </c>
      <c r="M15" s="22">
        <v>8</v>
      </c>
      <c r="N15" s="23">
        <v>8</v>
      </c>
    </row>
    <row r="16" spans="1:14" x14ac:dyDescent="0.2">
      <c r="A16" s="21" t="s">
        <v>28</v>
      </c>
      <c r="B16" s="15" t="s">
        <v>26</v>
      </c>
      <c r="C16" s="15" t="s">
        <v>18</v>
      </c>
      <c r="D16" s="22">
        <v>10</v>
      </c>
      <c r="E16" s="22">
        <v>10</v>
      </c>
      <c r="F16" s="22">
        <v>10</v>
      </c>
      <c r="G16" s="22">
        <v>10</v>
      </c>
      <c r="H16" s="22">
        <v>10</v>
      </c>
      <c r="I16" s="22">
        <v>10</v>
      </c>
      <c r="J16" s="22">
        <v>10</v>
      </c>
      <c r="K16" s="22">
        <v>10</v>
      </c>
      <c r="L16" s="22">
        <v>10</v>
      </c>
      <c r="M16" s="22">
        <v>10</v>
      </c>
      <c r="N16" s="23">
        <v>10</v>
      </c>
    </row>
    <row r="17" spans="1:14" x14ac:dyDescent="0.2">
      <c r="A17" s="21" t="s">
        <v>28</v>
      </c>
      <c r="B17" s="15" t="s">
        <v>19</v>
      </c>
      <c r="C17" s="15" t="s">
        <v>18</v>
      </c>
      <c r="D17" s="40">
        <v>8380.8158179999991</v>
      </c>
      <c r="E17" s="40">
        <v>8024.7580029999999</v>
      </c>
      <c r="F17" s="40">
        <v>7675.168842</v>
      </c>
      <c r="G17" s="40">
        <v>7304.2159439999996</v>
      </c>
      <c r="H17" s="40">
        <v>7034.6469699999998</v>
      </c>
      <c r="I17" s="40">
        <v>6816.2887360000004</v>
      </c>
      <c r="J17" s="40">
        <v>6709.8991050000004</v>
      </c>
      <c r="K17" s="40">
        <v>6678.805832</v>
      </c>
      <c r="L17" s="40">
        <v>6625.3582260000003</v>
      </c>
      <c r="M17" s="40">
        <v>6547.9714899999999</v>
      </c>
      <c r="N17" s="41">
        <v>6513.5635730000004</v>
      </c>
    </row>
    <row r="18" spans="1:14" x14ac:dyDescent="0.2">
      <c r="A18" s="21" t="s">
        <v>28</v>
      </c>
      <c r="B18" s="15" t="s">
        <v>20</v>
      </c>
      <c r="C18" s="15" t="s">
        <v>27</v>
      </c>
      <c r="D18" s="22">
        <v>0.16553925</v>
      </c>
      <c r="E18" s="22">
        <v>0.20024875</v>
      </c>
      <c r="F18" s="22">
        <v>0.23682149999999999</v>
      </c>
      <c r="G18" s="22">
        <v>0.27349475000000001</v>
      </c>
      <c r="H18" s="22">
        <v>0.31003874999999997</v>
      </c>
      <c r="I18" s="22">
        <v>0.346997</v>
      </c>
      <c r="J18" s="22">
        <v>0.38434950000000001</v>
      </c>
      <c r="K18" s="22">
        <v>0.42017225000000002</v>
      </c>
      <c r="L18" s="22">
        <v>0.45495625000000001</v>
      </c>
      <c r="M18" s="22">
        <v>0.49098999999999998</v>
      </c>
      <c r="N18" s="23">
        <v>0.51506425</v>
      </c>
    </row>
    <row r="19" spans="1:14" x14ac:dyDescent="0.2">
      <c r="A19" s="21" t="s">
        <v>28</v>
      </c>
      <c r="B19" s="15" t="s">
        <v>22</v>
      </c>
      <c r="C19" s="15" t="s">
        <v>23</v>
      </c>
      <c r="D19" s="22">
        <v>10</v>
      </c>
      <c r="E19" s="22">
        <v>10</v>
      </c>
      <c r="F19" s="22">
        <v>10</v>
      </c>
      <c r="G19" s="22">
        <v>10</v>
      </c>
      <c r="H19" s="22">
        <v>10</v>
      </c>
      <c r="I19" s="22">
        <v>10</v>
      </c>
      <c r="J19" s="22">
        <v>10</v>
      </c>
      <c r="K19" s="22">
        <v>10</v>
      </c>
      <c r="L19" s="22">
        <v>10</v>
      </c>
      <c r="M19" s="22">
        <v>10</v>
      </c>
      <c r="N19" s="23">
        <v>10</v>
      </c>
    </row>
    <row r="20" spans="1:14" x14ac:dyDescent="0.2">
      <c r="A20" s="21" t="s">
        <v>29</v>
      </c>
      <c r="B20" s="15" t="s">
        <v>26</v>
      </c>
      <c r="C20" s="15" t="s">
        <v>18</v>
      </c>
      <c r="D20" s="22">
        <v>70</v>
      </c>
      <c r="E20" s="22">
        <v>70</v>
      </c>
      <c r="F20" s="22">
        <v>70</v>
      </c>
      <c r="G20" s="22">
        <v>70</v>
      </c>
      <c r="H20" s="22">
        <v>70</v>
      </c>
      <c r="I20" s="22">
        <v>70</v>
      </c>
      <c r="J20" s="22">
        <v>70</v>
      </c>
      <c r="K20" s="22">
        <v>70</v>
      </c>
      <c r="L20" s="22">
        <v>70</v>
      </c>
      <c r="M20" s="22">
        <v>70</v>
      </c>
      <c r="N20" s="23">
        <v>70</v>
      </c>
    </row>
    <row r="21" spans="1:14" x14ac:dyDescent="0.2">
      <c r="A21" s="21" t="s">
        <v>29</v>
      </c>
      <c r="B21" s="15" t="s">
        <v>19</v>
      </c>
      <c r="C21" s="15" t="s">
        <v>18</v>
      </c>
      <c r="D21" s="40">
        <v>8380.8158179999991</v>
      </c>
      <c r="E21" s="40">
        <v>8024.7580029999999</v>
      </c>
      <c r="F21" s="40">
        <v>7675.168842</v>
      </c>
      <c r="G21" s="40">
        <v>7304.2159439999996</v>
      </c>
      <c r="H21" s="40">
        <v>7034.6469699999998</v>
      </c>
      <c r="I21" s="40">
        <v>6816.2887360000004</v>
      </c>
      <c r="J21" s="40">
        <v>6709.8991050000004</v>
      </c>
      <c r="K21" s="40">
        <v>6678.805832</v>
      </c>
      <c r="L21" s="40">
        <v>6625.3582260000003</v>
      </c>
      <c r="M21" s="40">
        <v>6547.9714899999999</v>
      </c>
      <c r="N21" s="41">
        <v>6513.5635730000004</v>
      </c>
    </row>
    <row r="22" spans="1:14" x14ac:dyDescent="0.2">
      <c r="A22" s="21" t="s">
        <v>29</v>
      </c>
      <c r="B22" s="15" t="s">
        <v>20</v>
      </c>
      <c r="C22" s="15" t="s">
        <v>27</v>
      </c>
      <c r="D22" s="22">
        <v>0.49661775000000002</v>
      </c>
      <c r="E22" s="22">
        <v>0.60074625000000004</v>
      </c>
      <c r="F22" s="22">
        <v>0.71046450000000005</v>
      </c>
      <c r="G22" s="22">
        <v>0.82048425000000003</v>
      </c>
      <c r="H22" s="22">
        <v>0.93011624999999998</v>
      </c>
      <c r="I22" s="22">
        <v>1.040991</v>
      </c>
      <c r="J22" s="22">
        <v>1.1530484999999999</v>
      </c>
      <c r="K22" s="22">
        <v>1.2605167500000001</v>
      </c>
      <c r="L22" s="22">
        <v>1.3648687500000001</v>
      </c>
      <c r="M22" s="22">
        <v>1.4729699999999999</v>
      </c>
      <c r="N22" s="23">
        <v>1.54519275</v>
      </c>
    </row>
    <row r="23" spans="1:14" x14ac:dyDescent="0.2">
      <c r="A23" s="21" t="s">
        <v>29</v>
      </c>
      <c r="B23" s="15" t="s">
        <v>22</v>
      </c>
      <c r="C23" s="15" t="s">
        <v>23</v>
      </c>
      <c r="D23" s="22">
        <v>25</v>
      </c>
      <c r="E23" s="22">
        <v>25</v>
      </c>
      <c r="F23" s="22">
        <v>25</v>
      </c>
      <c r="G23" s="22">
        <v>25</v>
      </c>
      <c r="H23" s="22">
        <v>25</v>
      </c>
      <c r="I23" s="22">
        <v>25</v>
      </c>
      <c r="J23" s="22">
        <v>25</v>
      </c>
      <c r="K23" s="22">
        <v>25</v>
      </c>
      <c r="L23" s="22">
        <v>25</v>
      </c>
      <c r="M23" s="22">
        <v>25</v>
      </c>
      <c r="N23" s="23">
        <v>25</v>
      </c>
    </row>
    <row r="24" spans="1:14" x14ac:dyDescent="0.2">
      <c r="A24" s="21" t="s">
        <v>30</v>
      </c>
      <c r="B24" s="15" t="s">
        <v>26</v>
      </c>
      <c r="C24" s="15" t="s">
        <v>18</v>
      </c>
      <c r="D24" s="22">
        <v>5</v>
      </c>
      <c r="E24" s="22">
        <v>5</v>
      </c>
      <c r="F24" s="22">
        <v>5</v>
      </c>
      <c r="G24" s="22">
        <v>5</v>
      </c>
      <c r="H24" s="22">
        <v>5</v>
      </c>
      <c r="I24" s="22">
        <v>5</v>
      </c>
      <c r="J24" s="22">
        <v>5</v>
      </c>
      <c r="K24" s="22">
        <v>5</v>
      </c>
      <c r="L24" s="22">
        <v>5</v>
      </c>
      <c r="M24" s="22">
        <v>5</v>
      </c>
      <c r="N24" s="23">
        <v>5</v>
      </c>
    </row>
    <row r="25" spans="1:14" x14ac:dyDescent="0.2">
      <c r="A25" s="21" t="s">
        <v>30</v>
      </c>
      <c r="B25" s="15" t="s">
        <v>19</v>
      </c>
      <c r="C25" s="15" t="s">
        <v>18</v>
      </c>
      <c r="D25" s="22">
        <v>571.60066059999997</v>
      </c>
      <c r="E25" s="22">
        <v>567.31365570000003</v>
      </c>
      <c r="F25" s="22">
        <v>563.05880330000002</v>
      </c>
      <c r="G25" s="22">
        <v>558.83586219999995</v>
      </c>
      <c r="H25" s="22">
        <v>554.6445933</v>
      </c>
      <c r="I25" s="22">
        <v>550.48475880000001</v>
      </c>
      <c r="J25" s="22">
        <v>546.35612309999999</v>
      </c>
      <c r="K25" s="22">
        <v>542.25845219999997</v>
      </c>
      <c r="L25" s="22">
        <v>538.19151380000005</v>
      </c>
      <c r="M25" s="22">
        <v>534.15507749999995</v>
      </c>
      <c r="N25" s="23">
        <v>530.14891439999997</v>
      </c>
    </row>
    <row r="26" spans="1:14" x14ac:dyDescent="0.2">
      <c r="A26" s="21" t="s">
        <v>30</v>
      </c>
      <c r="B26" s="15" t="s">
        <v>20</v>
      </c>
      <c r="C26" s="15" t="s">
        <v>27</v>
      </c>
      <c r="D26" s="22">
        <v>1.800711444</v>
      </c>
      <c r="E26" s="22">
        <v>1.9528662590000001</v>
      </c>
      <c r="F26" s="22">
        <v>2.1000541199999998</v>
      </c>
      <c r="G26" s="22">
        <v>2.2420021370000001</v>
      </c>
      <c r="H26" s="22">
        <v>2.3785352739999999</v>
      </c>
      <c r="I26" s="22">
        <v>2.5101206839999999</v>
      </c>
      <c r="J26" s="22">
        <v>2.649315723</v>
      </c>
      <c r="K26" s="22">
        <v>2.7843018810000002</v>
      </c>
      <c r="L26" s="22">
        <v>2.915871718</v>
      </c>
      <c r="M26" s="22">
        <v>3.0433441389999998</v>
      </c>
      <c r="N26" s="23">
        <v>3.167278697</v>
      </c>
    </row>
    <row r="27" spans="1:14" x14ac:dyDescent="0.2">
      <c r="A27" s="21" t="s">
        <v>30</v>
      </c>
      <c r="B27" s="15" t="s">
        <v>22</v>
      </c>
      <c r="C27" s="15" t="s">
        <v>23</v>
      </c>
      <c r="D27" s="22">
        <v>5</v>
      </c>
      <c r="E27" s="22">
        <v>5</v>
      </c>
      <c r="F27" s="22">
        <v>5</v>
      </c>
      <c r="G27" s="22">
        <v>5</v>
      </c>
      <c r="H27" s="22">
        <v>5</v>
      </c>
      <c r="I27" s="22">
        <v>5</v>
      </c>
      <c r="J27" s="22">
        <v>5</v>
      </c>
      <c r="K27" s="22">
        <v>5</v>
      </c>
      <c r="L27" s="22">
        <v>5</v>
      </c>
      <c r="M27" s="22">
        <v>5</v>
      </c>
      <c r="N27" s="23">
        <v>5</v>
      </c>
    </row>
    <row r="28" spans="1:14" x14ac:dyDescent="0.2">
      <c r="A28" s="21" t="s">
        <v>31</v>
      </c>
      <c r="B28" s="15" t="s">
        <v>26</v>
      </c>
      <c r="C28" s="15" t="s">
        <v>18</v>
      </c>
      <c r="D28" s="22">
        <v>50</v>
      </c>
      <c r="E28" s="22">
        <v>50</v>
      </c>
      <c r="F28" s="22">
        <v>50</v>
      </c>
      <c r="G28" s="22">
        <v>50</v>
      </c>
      <c r="H28" s="22">
        <v>50</v>
      </c>
      <c r="I28" s="22">
        <v>50</v>
      </c>
      <c r="J28" s="22">
        <v>50</v>
      </c>
      <c r="K28" s="22">
        <v>50</v>
      </c>
      <c r="L28" s="22">
        <v>50</v>
      </c>
      <c r="M28" s="22">
        <v>50</v>
      </c>
      <c r="N28" s="23">
        <v>50</v>
      </c>
    </row>
    <row r="29" spans="1:14" x14ac:dyDescent="0.2">
      <c r="A29" s="21" t="s">
        <v>31</v>
      </c>
      <c r="B29" s="15" t="s">
        <v>19</v>
      </c>
      <c r="C29" s="15" t="s">
        <v>18</v>
      </c>
      <c r="D29" s="40">
        <v>65669.702040000004</v>
      </c>
      <c r="E29" s="40">
        <v>70401.111470000003</v>
      </c>
      <c r="F29" s="40">
        <v>70799.138319999998</v>
      </c>
      <c r="G29" s="40">
        <v>70366.911770000006</v>
      </c>
      <c r="H29" s="40">
        <v>69379.000490000006</v>
      </c>
      <c r="I29" s="40">
        <v>67874.463279999996</v>
      </c>
      <c r="J29" s="40">
        <v>66194.251510000002</v>
      </c>
      <c r="K29" s="40">
        <v>64375.536339999999</v>
      </c>
      <c r="L29" s="40">
        <v>62677.609709999997</v>
      </c>
      <c r="M29" s="40">
        <v>60663.611669999998</v>
      </c>
      <c r="N29" s="41">
        <v>59665.010880000002</v>
      </c>
    </row>
    <row r="30" spans="1:14" x14ac:dyDescent="0.2">
      <c r="A30" s="21" t="s">
        <v>31</v>
      </c>
      <c r="B30" s="15" t="s">
        <v>20</v>
      </c>
      <c r="C30" s="15" t="s">
        <v>27</v>
      </c>
      <c r="D30" s="22">
        <v>9.4753000000000004E-2</v>
      </c>
      <c r="E30" s="22">
        <v>0.13286100000000001</v>
      </c>
      <c r="F30" s="22">
        <v>0.17494499999999999</v>
      </c>
      <c r="G30" s="22">
        <v>0.21770100000000001</v>
      </c>
      <c r="H30" s="22">
        <v>0.25945800000000002</v>
      </c>
      <c r="I30" s="22">
        <v>0.30170400000000003</v>
      </c>
      <c r="J30" s="22">
        <v>0.34517199999999998</v>
      </c>
      <c r="K30" s="22">
        <v>0.38788699999999998</v>
      </c>
      <c r="L30" s="22">
        <v>0.42738999999999999</v>
      </c>
      <c r="M30" s="22">
        <v>0.46802700000000003</v>
      </c>
      <c r="N30" s="23">
        <v>0.49550499999999997</v>
      </c>
    </row>
    <row r="31" spans="1:14" x14ac:dyDescent="0.2">
      <c r="A31" s="21" t="s">
        <v>31</v>
      </c>
      <c r="B31" s="15" t="s">
        <v>22</v>
      </c>
      <c r="C31" s="15" t="s">
        <v>23</v>
      </c>
      <c r="D31" s="22">
        <v>150</v>
      </c>
      <c r="E31" s="22">
        <v>150</v>
      </c>
      <c r="F31" s="22">
        <v>150</v>
      </c>
      <c r="G31" s="22">
        <v>150</v>
      </c>
      <c r="H31" s="22">
        <v>150</v>
      </c>
      <c r="I31" s="22">
        <v>150</v>
      </c>
      <c r="J31" s="22">
        <v>150</v>
      </c>
      <c r="K31" s="22">
        <v>150</v>
      </c>
      <c r="L31" s="22">
        <v>150</v>
      </c>
      <c r="M31" s="22">
        <v>150</v>
      </c>
      <c r="N31" s="23">
        <v>150</v>
      </c>
    </row>
    <row r="32" spans="1:14" x14ac:dyDescent="0.2">
      <c r="A32" s="21" t="s">
        <v>32</v>
      </c>
      <c r="B32" s="15" t="s">
        <v>26</v>
      </c>
      <c r="C32" s="15" t="s">
        <v>18</v>
      </c>
      <c r="D32" s="22">
        <v>8</v>
      </c>
      <c r="E32" s="22">
        <v>8</v>
      </c>
      <c r="F32" s="22">
        <v>8</v>
      </c>
      <c r="G32" s="22">
        <v>8</v>
      </c>
      <c r="H32" s="22">
        <v>8</v>
      </c>
      <c r="I32" s="22">
        <v>8</v>
      </c>
      <c r="J32" s="22">
        <v>8</v>
      </c>
      <c r="K32" s="22">
        <v>8</v>
      </c>
      <c r="L32" s="22">
        <v>8</v>
      </c>
      <c r="M32" s="22">
        <v>8</v>
      </c>
      <c r="N32" s="23">
        <v>8</v>
      </c>
    </row>
    <row r="33" spans="1:14" x14ac:dyDescent="0.2">
      <c r="A33" s="21" t="s">
        <v>32</v>
      </c>
      <c r="B33" s="15" t="s">
        <v>19</v>
      </c>
      <c r="C33" s="15" t="s">
        <v>18</v>
      </c>
      <c r="D33" s="40">
        <v>4053.6937870000002</v>
      </c>
      <c r="E33" s="40">
        <v>3996.2880919999998</v>
      </c>
      <c r="F33" s="40">
        <v>3915.8498279999999</v>
      </c>
      <c r="G33" s="40">
        <v>3840.400087</v>
      </c>
      <c r="H33" s="40">
        <v>3771.7828199999999</v>
      </c>
      <c r="I33" s="40">
        <v>3707.9793650000001</v>
      </c>
      <c r="J33" s="40">
        <v>3646.4617870000002</v>
      </c>
      <c r="K33" s="40">
        <v>3590.3712719999999</v>
      </c>
      <c r="L33" s="40">
        <v>3529.8724299999999</v>
      </c>
      <c r="M33" s="40">
        <v>3457.9877609999999</v>
      </c>
      <c r="N33" s="41">
        <v>3379.7876249999999</v>
      </c>
    </row>
    <row r="34" spans="1:14" x14ac:dyDescent="0.2">
      <c r="A34" s="21" t="s">
        <v>32</v>
      </c>
      <c r="B34" s="15" t="s">
        <v>20</v>
      </c>
      <c r="C34" s="15" t="s">
        <v>27</v>
      </c>
      <c r="D34" s="22">
        <v>4.5373322390000004</v>
      </c>
      <c r="E34" s="22">
        <v>4.9572103360000002</v>
      </c>
      <c r="F34" s="22">
        <v>5.3770884329999999</v>
      </c>
      <c r="G34" s="22">
        <v>5.7969665289999996</v>
      </c>
      <c r="H34" s="22">
        <v>6.2168446260000003</v>
      </c>
      <c r="I34" s="22">
        <v>6.6367227230000001</v>
      </c>
      <c r="J34" s="22">
        <v>7.1114620329999996</v>
      </c>
      <c r="K34" s="22">
        <v>7.5862013419999998</v>
      </c>
      <c r="L34" s="22">
        <v>8.0609406519999993</v>
      </c>
      <c r="M34" s="22">
        <v>8.5356799619999997</v>
      </c>
      <c r="N34" s="23">
        <v>9.010419272</v>
      </c>
    </row>
    <row r="35" spans="1:14" x14ac:dyDescent="0.2">
      <c r="A35" s="21" t="s">
        <v>32</v>
      </c>
      <c r="B35" s="15" t="s">
        <v>22</v>
      </c>
      <c r="C35" s="15" t="s">
        <v>23</v>
      </c>
      <c r="D35" s="22">
        <v>5.0380000000000003</v>
      </c>
      <c r="E35" s="22">
        <v>5.016</v>
      </c>
      <c r="F35" s="22">
        <v>4.9829999999999997</v>
      </c>
      <c r="G35" s="22">
        <v>4.95</v>
      </c>
      <c r="H35" s="22">
        <v>4.9279999999999999</v>
      </c>
      <c r="I35" s="22">
        <v>4.8949999999999996</v>
      </c>
      <c r="J35" s="22">
        <v>4.8620000000000001</v>
      </c>
      <c r="K35" s="22">
        <v>4.84</v>
      </c>
      <c r="L35" s="22">
        <v>4.8070000000000004</v>
      </c>
      <c r="M35" s="22">
        <v>4.774</v>
      </c>
      <c r="N35" s="23">
        <v>4.7409999999999997</v>
      </c>
    </row>
    <row r="36" spans="1:14" x14ac:dyDescent="0.2">
      <c r="A36" s="21" t="s">
        <v>32</v>
      </c>
      <c r="B36" s="15" t="s">
        <v>33</v>
      </c>
      <c r="C36" s="15"/>
      <c r="D36" s="22">
        <v>0.75</v>
      </c>
      <c r="E36" s="22">
        <v>0.75</v>
      </c>
      <c r="F36" s="22">
        <v>0.75</v>
      </c>
      <c r="G36" s="22">
        <v>0.75</v>
      </c>
      <c r="H36" s="22">
        <v>0.75</v>
      </c>
      <c r="I36" s="22">
        <v>0.75</v>
      </c>
      <c r="J36" s="22">
        <v>0.75</v>
      </c>
      <c r="K36" s="22">
        <v>0.75</v>
      </c>
      <c r="L36" s="22">
        <v>0.75</v>
      </c>
      <c r="M36" s="22">
        <v>0.75</v>
      </c>
      <c r="N36" s="23">
        <v>0.75</v>
      </c>
    </row>
    <row r="37" spans="1:14" x14ac:dyDescent="0.2">
      <c r="A37" s="21" t="s">
        <v>34</v>
      </c>
      <c r="B37" s="15" t="s">
        <v>26</v>
      </c>
      <c r="C37" s="15" t="s">
        <v>18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23">
        <v>0</v>
      </c>
    </row>
    <row r="38" spans="1:14" x14ac:dyDescent="0.2">
      <c r="A38" s="21" t="s">
        <v>34</v>
      </c>
      <c r="B38" s="15" t="s">
        <v>19</v>
      </c>
      <c r="C38" s="15" t="s">
        <v>18</v>
      </c>
      <c r="D38" s="40">
        <v>3601.644178</v>
      </c>
      <c r="E38" s="40">
        <v>3559.6797919999999</v>
      </c>
      <c r="F38" s="40">
        <v>3493.3790479999998</v>
      </c>
      <c r="G38" s="40">
        <v>3430.4286480000001</v>
      </c>
      <c r="H38" s="40">
        <v>3373.0743210000001</v>
      </c>
      <c r="I38" s="40">
        <v>3319.3438249999999</v>
      </c>
      <c r="J38" s="40">
        <v>3256.1313209999998</v>
      </c>
      <c r="K38" s="40">
        <v>3198.8697090000001</v>
      </c>
      <c r="L38" s="40">
        <v>3137.934397</v>
      </c>
      <c r="M38" s="40">
        <v>3066.41509</v>
      </c>
      <c r="N38" s="41">
        <v>2989.3692449999999</v>
      </c>
    </row>
    <row r="39" spans="1:14" x14ac:dyDescent="0.2">
      <c r="A39" s="21" t="s">
        <v>34</v>
      </c>
      <c r="B39" s="15" t="s">
        <v>20</v>
      </c>
      <c r="C39" s="15" t="s">
        <v>27</v>
      </c>
      <c r="D39" s="22">
        <v>0.50414802700000005</v>
      </c>
      <c r="E39" s="22">
        <v>0.55080114800000002</v>
      </c>
      <c r="F39" s="22">
        <v>0.59745426999999995</v>
      </c>
      <c r="G39" s="22">
        <v>0.644107392</v>
      </c>
      <c r="H39" s="22">
        <v>0.69076051400000005</v>
      </c>
      <c r="I39" s="22">
        <v>0.73741363599999998</v>
      </c>
      <c r="J39" s="22">
        <v>0.79016244800000002</v>
      </c>
      <c r="K39" s="22">
        <v>0.84291126000000005</v>
      </c>
      <c r="L39" s="22">
        <v>0.89566007199999997</v>
      </c>
      <c r="M39" s="22">
        <v>0.94840888499999998</v>
      </c>
      <c r="N39" s="23">
        <v>1.001157697</v>
      </c>
    </row>
    <row r="40" spans="1:14" x14ac:dyDescent="0.2">
      <c r="A40" s="21" t="s">
        <v>34</v>
      </c>
      <c r="B40" s="15" t="s">
        <v>22</v>
      </c>
      <c r="C40" s="15" t="s">
        <v>23</v>
      </c>
      <c r="D40" s="22">
        <v>5.0380000000000003</v>
      </c>
      <c r="E40" s="22">
        <v>5.016</v>
      </c>
      <c r="F40" s="22">
        <v>4.9829999999999997</v>
      </c>
      <c r="G40" s="22">
        <v>4.95</v>
      </c>
      <c r="H40" s="22">
        <v>4.9279999999999999</v>
      </c>
      <c r="I40" s="22">
        <v>4.8949999999999996</v>
      </c>
      <c r="J40" s="22">
        <v>4.8620000000000001</v>
      </c>
      <c r="K40" s="22">
        <v>4.84</v>
      </c>
      <c r="L40" s="22">
        <v>4.8070000000000004</v>
      </c>
      <c r="M40" s="22">
        <v>4.774</v>
      </c>
      <c r="N40" s="23">
        <v>4.7409999999999997</v>
      </c>
    </row>
    <row r="41" spans="1:14" x14ac:dyDescent="0.2">
      <c r="A41" s="21" t="s">
        <v>34</v>
      </c>
      <c r="B41" s="15" t="s">
        <v>33</v>
      </c>
      <c r="C41" s="15"/>
      <c r="D41" s="22">
        <v>0.75</v>
      </c>
      <c r="E41" s="22">
        <v>0.75</v>
      </c>
      <c r="F41" s="22">
        <v>0.75</v>
      </c>
      <c r="G41" s="22">
        <v>0.75</v>
      </c>
      <c r="H41" s="22">
        <v>0.75</v>
      </c>
      <c r="I41" s="22">
        <v>0.75</v>
      </c>
      <c r="J41" s="22">
        <v>0.75</v>
      </c>
      <c r="K41" s="22">
        <v>0.75</v>
      </c>
      <c r="L41" s="22">
        <v>0.75</v>
      </c>
      <c r="M41" s="22">
        <v>0.75</v>
      </c>
      <c r="N41" s="23">
        <v>0.75</v>
      </c>
    </row>
    <row r="42" spans="1:14" x14ac:dyDescent="0.2">
      <c r="A42" s="21" t="s">
        <v>35</v>
      </c>
      <c r="B42" s="15" t="s">
        <v>26</v>
      </c>
      <c r="C42" s="15" t="s">
        <v>18</v>
      </c>
      <c r="D42" s="22">
        <v>25</v>
      </c>
      <c r="E42" s="22">
        <v>25</v>
      </c>
      <c r="F42" s="22">
        <v>25</v>
      </c>
      <c r="G42" s="22">
        <v>25</v>
      </c>
      <c r="H42" s="22">
        <v>25</v>
      </c>
      <c r="I42" s="22">
        <v>25</v>
      </c>
      <c r="J42" s="22">
        <v>25</v>
      </c>
      <c r="K42" s="22">
        <v>25</v>
      </c>
      <c r="L42" s="22">
        <v>25</v>
      </c>
      <c r="M42" s="22">
        <v>25</v>
      </c>
      <c r="N42" s="23">
        <v>25</v>
      </c>
    </row>
    <row r="43" spans="1:14" x14ac:dyDescent="0.2">
      <c r="A43" s="21" t="s">
        <v>35</v>
      </c>
      <c r="B43" s="15" t="s">
        <v>19</v>
      </c>
      <c r="C43" s="15" t="s">
        <v>18</v>
      </c>
      <c r="D43" s="40">
        <v>9377.0039840000009</v>
      </c>
      <c r="E43" s="40">
        <v>9208.2761059999993</v>
      </c>
      <c r="F43" s="40">
        <v>8993.9221949999992</v>
      </c>
      <c r="G43" s="40">
        <v>8795.3343499999992</v>
      </c>
      <c r="H43" s="40">
        <v>8615.6187219999993</v>
      </c>
      <c r="I43" s="40">
        <v>8449.9117569999999</v>
      </c>
      <c r="J43" s="40">
        <v>8293.2232970000005</v>
      </c>
      <c r="K43" s="40">
        <v>8149.6050349999996</v>
      </c>
      <c r="L43" s="40">
        <v>7997.6316989999996</v>
      </c>
      <c r="M43" s="40">
        <v>7822.3521259999998</v>
      </c>
      <c r="N43" s="41">
        <v>7634.7244440000004</v>
      </c>
    </row>
    <row r="44" spans="1:14" x14ac:dyDescent="0.2">
      <c r="A44" s="21" t="s">
        <v>35</v>
      </c>
      <c r="B44" s="15" t="s">
        <v>20</v>
      </c>
      <c r="C44" s="15" t="s">
        <v>27</v>
      </c>
      <c r="D44" s="22">
        <v>0.55664209799999997</v>
      </c>
      <c r="E44" s="22">
        <v>0.60541036599999998</v>
      </c>
      <c r="F44" s="22">
        <v>0.65417863300000001</v>
      </c>
      <c r="G44" s="22">
        <v>0.70294690000000004</v>
      </c>
      <c r="H44" s="22">
        <v>0.75171516699999996</v>
      </c>
      <c r="I44" s="22">
        <v>0.80048343499999997</v>
      </c>
      <c r="J44" s="22">
        <v>0.85166968200000004</v>
      </c>
      <c r="K44" s="22">
        <v>0.902855929</v>
      </c>
      <c r="L44" s="22">
        <v>0.95404217499999999</v>
      </c>
      <c r="M44" s="22">
        <v>1.0052284220000001</v>
      </c>
      <c r="N44" s="23">
        <v>1.056414669</v>
      </c>
    </row>
    <row r="45" spans="1:14" x14ac:dyDescent="0.2">
      <c r="A45" s="21" t="s">
        <v>35</v>
      </c>
      <c r="B45" s="15" t="s">
        <v>22</v>
      </c>
      <c r="C45" s="15" t="s">
        <v>23</v>
      </c>
      <c r="D45" s="22">
        <v>13.09</v>
      </c>
      <c r="E45" s="22">
        <v>13.023999999999999</v>
      </c>
      <c r="F45" s="22">
        <v>12.946999999999999</v>
      </c>
      <c r="G45" s="22">
        <v>12.87</v>
      </c>
      <c r="H45" s="22">
        <v>12.782</v>
      </c>
      <c r="I45" s="22">
        <v>12.683</v>
      </c>
      <c r="J45" s="22">
        <v>12.595000000000001</v>
      </c>
      <c r="K45" s="22">
        <v>12.507</v>
      </c>
      <c r="L45" s="22">
        <v>12.407999999999999</v>
      </c>
      <c r="M45" s="22">
        <v>12.32</v>
      </c>
      <c r="N45" s="23">
        <v>12.221</v>
      </c>
    </row>
    <row r="46" spans="1:14" x14ac:dyDescent="0.2">
      <c r="A46" s="21" t="s">
        <v>35</v>
      </c>
      <c r="B46" s="15" t="s">
        <v>33</v>
      </c>
      <c r="C46" s="15"/>
      <c r="D46" s="22">
        <v>0.75</v>
      </c>
      <c r="E46" s="22">
        <v>0.75</v>
      </c>
      <c r="F46" s="22">
        <v>0.75</v>
      </c>
      <c r="G46" s="22">
        <v>0.75</v>
      </c>
      <c r="H46" s="22">
        <v>0.75</v>
      </c>
      <c r="I46" s="22">
        <v>0.75</v>
      </c>
      <c r="J46" s="22">
        <v>0.75</v>
      </c>
      <c r="K46" s="22">
        <v>0.75</v>
      </c>
      <c r="L46" s="22">
        <v>0.75</v>
      </c>
      <c r="M46" s="22">
        <v>0.75</v>
      </c>
      <c r="N46" s="23">
        <v>0.75</v>
      </c>
    </row>
    <row r="47" spans="1:14" x14ac:dyDescent="0.2">
      <c r="A47" s="21" t="s">
        <v>36</v>
      </c>
      <c r="B47" s="15" t="s">
        <v>26</v>
      </c>
      <c r="C47" s="15" t="s">
        <v>18</v>
      </c>
      <c r="D47" s="22">
        <v>40</v>
      </c>
      <c r="E47" s="22">
        <v>40</v>
      </c>
      <c r="F47" s="22">
        <v>40</v>
      </c>
      <c r="G47" s="22">
        <v>40</v>
      </c>
      <c r="H47" s="22">
        <v>40</v>
      </c>
      <c r="I47" s="22">
        <v>40</v>
      </c>
      <c r="J47" s="22">
        <v>40</v>
      </c>
      <c r="K47" s="22">
        <v>40</v>
      </c>
      <c r="L47" s="22">
        <v>40</v>
      </c>
      <c r="M47" s="22">
        <v>40</v>
      </c>
      <c r="N47" s="23">
        <v>40</v>
      </c>
    </row>
    <row r="48" spans="1:14" x14ac:dyDescent="0.2">
      <c r="A48" s="21" t="s">
        <v>36</v>
      </c>
      <c r="B48" s="15" t="s">
        <v>19</v>
      </c>
      <c r="C48" s="15" t="s">
        <v>18</v>
      </c>
      <c r="D48" s="40">
        <v>23642.29567</v>
      </c>
      <c r="E48" s="40">
        <v>23099.760060000001</v>
      </c>
      <c r="F48" s="40">
        <v>22648.58943</v>
      </c>
      <c r="G48" s="40">
        <v>22189.774809999999</v>
      </c>
      <c r="H48" s="40">
        <v>21736.74684</v>
      </c>
      <c r="I48" s="40">
        <v>21273.74799</v>
      </c>
      <c r="J48" s="40">
        <v>20779.878000000001</v>
      </c>
      <c r="K48" s="40">
        <v>20289.062099999999</v>
      </c>
      <c r="L48" s="40">
        <v>19798.374820000001</v>
      </c>
      <c r="M48" s="40">
        <v>19320.587879999999</v>
      </c>
      <c r="N48" s="41">
        <v>18852.82746</v>
      </c>
    </row>
    <row r="49" spans="1:14" x14ac:dyDescent="0.2">
      <c r="A49" s="21" t="s">
        <v>36</v>
      </c>
      <c r="B49" s="15" t="s">
        <v>20</v>
      </c>
      <c r="C49" s="15" t="s">
        <v>27</v>
      </c>
      <c r="D49" s="22">
        <v>0.23784006999999999</v>
      </c>
      <c r="E49" s="22">
        <v>0.25522538</v>
      </c>
      <c r="F49" s="22">
        <v>0.274859627</v>
      </c>
      <c r="G49" s="22">
        <v>0.29266901099999998</v>
      </c>
      <c r="H49" s="22">
        <v>0.30872211999999999</v>
      </c>
      <c r="I49" s="22">
        <v>0.32333762199999999</v>
      </c>
      <c r="J49" s="22">
        <v>0.34499878299999998</v>
      </c>
      <c r="K49" s="22">
        <v>0.36620064699999999</v>
      </c>
      <c r="L49" s="22">
        <v>0.38425073799999998</v>
      </c>
      <c r="M49" s="22">
        <v>0.39938327699999998</v>
      </c>
      <c r="N49" s="23">
        <v>0.41274280600000002</v>
      </c>
    </row>
    <row r="50" spans="1:14" x14ac:dyDescent="0.2">
      <c r="A50" s="21" t="s">
        <v>36</v>
      </c>
      <c r="B50" s="15" t="s">
        <v>22</v>
      </c>
      <c r="C50" s="15" t="s">
        <v>23</v>
      </c>
      <c r="D50" s="22">
        <v>18</v>
      </c>
      <c r="E50" s="22">
        <v>18</v>
      </c>
      <c r="F50" s="22">
        <v>17</v>
      </c>
      <c r="G50" s="22">
        <v>17</v>
      </c>
      <c r="H50" s="22">
        <v>17</v>
      </c>
      <c r="I50" s="22">
        <v>17</v>
      </c>
      <c r="J50" s="22">
        <v>17</v>
      </c>
      <c r="K50" s="22">
        <v>17</v>
      </c>
      <c r="L50" s="22">
        <v>17</v>
      </c>
      <c r="M50" s="22">
        <v>17</v>
      </c>
      <c r="N50" s="23">
        <v>16</v>
      </c>
    </row>
    <row r="51" spans="1:14" x14ac:dyDescent="0.2">
      <c r="A51" s="21" t="s">
        <v>36</v>
      </c>
      <c r="B51" s="15" t="s">
        <v>33</v>
      </c>
      <c r="C51" s="15"/>
      <c r="D51" s="22">
        <v>0.75</v>
      </c>
      <c r="E51" s="22">
        <v>0.75</v>
      </c>
      <c r="F51" s="22">
        <v>0.75</v>
      </c>
      <c r="G51" s="22">
        <v>0.75</v>
      </c>
      <c r="H51" s="22">
        <v>0.75</v>
      </c>
      <c r="I51" s="22">
        <v>0.75</v>
      </c>
      <c r="J51" s="22">
        <v>0.75</v>
      </c>
      <c r="K51" s="22">
        <v>0.75</v>
      </c>
      <c r="L51" s="22">
        <v>0.75</v>
      </c>
      <c r="M51" s="22">
        <v>0.75</v>
      </c>
      <c r="N51" s="23">
        <v>0.75</v>
      </c>
    </row>
    <row r="52" spans="1:14" x14ac:dyDescent="0.2">
      <c r="A52" s="21" t="s">
        <v>37</v>
      </c>
      <c r="B52" s="15" t="s">
        <v>26</v>
      </c>
      <c r="C52" s="15" t="s">
        <v>18</v>
      </c>
      <c r="D52" s="40">
        <v>3000</v>
      </c>
      <c r="E52" s="40">
        <v>3000</v>
      </c>
      <c r="F52" s="40">
        <v>3000</v>
      </c>
      <c r="G52" s="40">
        <v>3000</v>
      </c>
      <c r="H52" s="40">
        <v>3000</v>
      </c>
      <c r="I52" s="40">
        <v>3000</v>
      </c>
      <c r="J52" s="40">
        <v>3000</v>
      </c>
      <c r="K52" s="40">
        <v>3000</v>
      </c>
      <c r="L52" s="40">
        <v>3000</v>
      </c>
      <c r="M52" s="40">
        <v>3000</v>
      </c>
      <c r="N52" s="41">
        <v>3000</v>
      </c>
    </row>
    <row r="53" spans="1:14" x14ac:dyDescent="0.2">
      <c r="A53" s="21" t="s">
        <v>37</v>
      </c>
      <c r="B53" s="15" t="s">
        <v>19</v>
      </c>
      <c r="C53" s="15" t="s">
        <v>18</v>
      </c>
      <c r="D53" s="40">
        <v>6500000</v>
      </c>
      <c r="E53" s="40">
        <v>6500000</v>
      </c>
      <c r="F53" s="40">
        <v>6500000</v>
      </c>
      <c r="G53" s="40">
        <v>6500000</v>
      </c>
      <c r="H53" s="40">
        <v>6500000</v>
      </c>
      <c r="I53" s="40">
        <v>6500000</v>
      </c>
      <c r="J53" s="40">
        <v>6500000</v>
      </c>
      <c r="K53" s="40">
        <v>6500000</v>
      </c>
      <c r="L53" s="40">
        <v>6500000</v>
      </c>
      <c r="M53" s="40">
        <v>6500000</v>
      </c>
      <c r="N53" s="41">
        <v>6500000</v>
      </c>
    </row>
    <row r="54" spans="1:14" x14ac:dyDescent="0.2">
      <c r="A54" s="21" t="s">
        <v>37</v>
      </c>
      <c r="B54" s="15" t="s">
        <v>20</v>
      </c>
      <c r="C54" s="15" t="s">
        <v>27</v>
      </c>
      <c r="D54" s="54">
        <v>2E-3</v>
      </c>
      <c r="E54" s="54">
        <v>2E-3</v>
      </c>
      <c r="F54" s="54">
        <v>2E-3</v>
      </c>
      <c r="G54" s="54">
        <v>2E-3</v>
      </c>
      <c r="H54" s="54">
        <v>2E-3</v>
      </c>
      <c r="I54" s="54">
        <v>2E-3</v>
      </c>
      <c r="J54" s="54">
        <v>2E-3</v>
      </c>
      <c r="K54" s="54">
        <v>2E-3</v>
      </c>
      <c r="L54" s="54">
        <v>2E-3</v>
      </c>
      <c r="M54" s="54">
        <v>2E-3</v>
      </c>
      <c r="N54" s="55">
        <v>2E-3</v>
      </c>
    </row>
    <row r="55" spans="1:14" x14ac:dyDescent="0.2">
      <c r="A55" s="21" t="s">
        <v>37</v>
      </c>
      <c r="B55" s="15" t="s">
        <v>22</v>
      </c>
      <c r="C55" s="15" t="s">
        <v>23</v>
      </c>
      <c r="D55" s="40">
        <v>1000</v>
      </c>
      <c r="E55" s="40">
        <v>1000</v>
      </c>
      <c r="F55" s="40">
        <v>1000</v>
      </c>
      <c r="G55" s="40">
        <v>1000</v>
      </c>
      <c r="H55" s="40">
        <v>1000</v>
      </c>
      <c r="I55" s="40">
        <v>1000</v>
      </c>
      <c r="J55" s="40">
        <v>1000</v>
      </c>
      <c r="K55" s="40">
        <v>1000</v>
      </c>
      <c r="L55" s="40">
        <v>1000</v>
      </c>
      <c r="M55" s="40">
        <v>1000</v>
      </c>
      <c r="N55" s="41">
        <v>1000</v>
      </c>
    </row>
    <row r="56" spans="1:14" x14ac:dyDescent="0.2">
      <c r="A56" s="21" t="s">
        <v>37</v>
      </c>
      <c r="B56" s="15" t="s">
        <v>33</v>
      </c>
      <c r="C56" s="15"/>
      <c r="D56" s="22">
        <v>0.75</v>
      </c>
      <c r="E56" s="22">
        <v>0.75</v>
      </c>
      <c r="F56" s="22">
        <v>0.75</v>
      </c>
      <c r="G56" s="22">
        <v>0.75</v>
      </c>
      <c r="H56" s="22">
        <v>0.75</v>
      </c>
      <c r="I56" s="22">
        <v>0.75</v>
      </c>
      <c r="J56" s="22">
        <v>0.75</v>
      </c>
      <c r="K56" s="22">
        <v>0.75</v>
      </c>
      <c r="L56" s="22">
        <v>0.75</v>
      </c>
      <c r="M56" s="22">
        <v>0.75</v>
      </c>
      <c r="N56" s="23">
        <v>0.75</v>
      </c>
    </row>
    <row r="57" spans="1:14" x14ac:dyDescent="0.2">
      <c r="A57" s="21" t="s">
        <v>38</v>
      </c>
      <c r="B57" s="15" t="s">
        <v>26</v>
      </c>
      <c r="C57" s="15" t="s">
        <v>18</v>
      </c>
      <c r="D57" s="40">
        <v>1125</v>
      </c>
      <c r="E57" s="40">
        <v>1125</v>
      </c>
      <c r="F57" s="40">
        <v>1125</v>
      </c>
      <c r="G57" s="40">
        <v>1125</v>
      </c>
      <c r="H57" s="40">
        <v>1125</v>
      </c>
      <c r="I57" s="40">
        <v>1125</v>
      </c>
      <c r="J57" s="40">
        <v>1125</v>
      </c>
      <c r="K57" s="40">
        <v>1125</v>
      </c>
      <c r="L57" s="40">
        <v>1125</v>
      </c>
      <c r="M57" s="40">
        <v>1125</v>
      </c>
      <c r="N57" s="41">
        <v>1125</v>
      </c>
    </row>
    <row r="58" spans="1:14" x14ac:dyDescent="0.2">
      <c r="A58" s="21" t="s">
        <v>38</v>
      </c>
      <c r="B58" s="15" t="s">
        <v>19</v>
      </c>
      <c r="C58" s="15" t="s">
        <v>18</v>
      </c>
      <c r="D58" s="40">
        <v>1500000</v>
      </c>
      <c r="E58" s="40">
        <v>1500000</v>
      </c>
      <c r="F58" s="40">
        <v>1500000</v>
      </c>
      <c r="G58" s="40">
        <v>1500000</v>
      </c>
      <c r="H58" s="40">
        <v>1500000</v>
      </c>
      <c r="I58" s="40">
        <v>1500000</v>
      </c>
      <c r="J58" s="40">
        <v>1500000</v>
      </c>
      <c r="K58" s="40">
        <v>1500000</v>
      </c>
      <c r="L58" s="40">
        <v>1500000</v>
      </c>
      <c r="M58" s="40">
        <v>1500000</v>
      </c>
      <c r="N58" s="41">
        <v>1500000</v>
      </c>
    </row>
    <row r="59" spans="1:14" x14ac:dyDescent="0.2">
      <c r="A59" s="21" t="s">
        <v>38</v>
      </c>
      <c r="B59" s="15" t="s">
        <v>20</v>
      </c>
      <c r="C59" s="15" t="s">
        <v>27</v>
      </c>
      <c r="D59" s="52">
        <v>1.6666667E-2</v>
      </c>
      <c r="E59" s="52">
        <v>1.8333333E-2</v>
      </c>
      <c r="F59" s="52">
        <v>0.02</v>
      </c>
      <c r="G59" s="52">
        <v>2.1666667000000001E-2</v>
      </c>
      <c r="H59" s="52">
        <v>2.3333333000000001E-2</v>
      </c>
      <c r="I59" s="52">
        <v>2.5000000000000001E-2</v>
      </c>
      <c r="J59" s="52">
        <v>2.6666667000000002E-2</v>
      </c>
      <c r="K59" s="52">
        <v>2.8333332999999999E-2</v>
      </c>
      <c r="L59" s="52">
        <v>0.03</v>
      </c>
      <c r="M59" s="52">
        <v>3.1666667000000003E-2</v>
      </c>
      <c r="N59" s="53">
        <v>3.3333333E-2</v>
      </c>
    </row>
    <row r="60" spans="1:14" x14ac:dyDescent="0.2">
      <c r="A60" s="21" t="s">
        <v>38</v>
      </c>
      <c r="B60" s="15" t="s">
        <v>22</v>
      </c>
      <c r="C60" s="15" t="s">
        <v>23</v>
      </c>
      <c r="D60" s="40">
        <v>750</v>
      </c>
      <c r="E60" s="40">
        <v>750</v>
      </c>
      <c r="F60" s="40">
        <v>750</v>
      </c>
      <c r="G60" s="40">
        <v>750</v>
      </c>
      <c r="H60" s="40">
        <v>750</v>
      </c>
      <c r="I60" s="40">
        <v>750</v>
      </c>
      <c r="J60" s="40">
        <v>750</v>
      </c>
      <c r="K60" s="40">
        <v>750</v>
      </c>
      <c r="L60" s="40">
        <v>750</v>
      </c>
      <c r="M60" s="40">
        <v>750</v>
      </c>
      <c r="N60" s="41">
        <v>750</v>
      </c>
    </row>
    <row r="61" spans="1:14" x14ac:dyDescent="0.2">
      <c r="A61" s="21" t="s">
        <v>38</v>
      </c>
      <c r="B61" s="15" t="s">
        <v>33</v>
      </c>
      <c r="C61" s="15"/>
      <c r="D61" s="22">
        <v>0.75</v>
      </c>
      <c r="E61" s="22">
        <v>0.75</v>
      </c>
      <c r="F61" s="22">
        <v>0.75</v>
      </c>
      <c r="G61" s="22">
        <v>0.75</v>
      </c>
      <c r="H61" s="22">
        <v>0.75</v>
      </c>
      <c r="I61" s="22">
        <v>0.75</v>
      </c>
      <c r="J61" s="22">
        <v>0.75</v>
      </c>
      <c r="K61" s="22">
        <v>0.75</v>
      </c>
      <c r="L61" s="22">
        <v>0.75</v>
      </c>
      <c r="M61" s="22">
        <v>0.75</v>
      </c>
      <c r="N61" s="23">
        <v>0.75</v>
      </c>
    </row>
    <row r="62" spans="1:14" x14ac:dyDescent="0.2">
      <c r="A62" s="21" t="s">
        <v>39</v>
      </c>
      <c r="B62" s="15" t="s">
        <v>26</v>
      </c>
      <c r="C62" s="15" t="s">
        <v>18</v>
      </c>
      <c r="D62" s="40">
        <v>235794769.09999999</v>
      </c>
      <c r="E62" s="40">
        <v>259374246</v>
      </c>
      <c r="F62" s="40">
        <v>285311670.60000002</v>
      </c>
      <c r="G62" s="40">
        <v>313842837.69999999</v>
      </c>
      <c r="H62" s="40">
        <v>345227121.39999998</v>
      </c>
      <c r="I62" s="40">
        <v>379749833.60000002</v>
      </c>
      <c r="J62" s="40">
        <v>417724816.89999998</v>
      </c>
      <c r="K62" s="40">
        <v>459497298.60000002</v>
      </c>
      <c r="L62" s="40">
        <v>505447028.5</v>
      </c>
      <c r="M62" s="40">
        <v>555991731.29999995</v>
      </c>
      <c r="N62" s="41">
        <v>611590904.5</v>
      </c>
    </row>
    <row r="63" spans="1:14" x14ac:dyDescent="0.2">
      <c r="A63" s="21" t="s">
        <v>39</v>
      </c>
      <c r="B63" s="15" t="s">
        <v>19</v>
      </c>
      <c r="C63" s="15" t="s">
        <v>18</v>
      </c>
      <c r="D63" s="40">
        <v>30000000000</v>
      </c>
      <c r="E63" s="40">
        <v>32000000000</v>
      </c>
      <c r="F63" s="40">
        <v>35000000000</v>
      </c>
      <c r="G63" s="40">
        <v>38000000000</v>
      </c>
      <c r="H63" s="40">
        <v>41000000000</v>
      </c>
      <c r="I63" s="40">
        <v>50000000000</v>
      </c>
      <c r="J63" s="40">
        <v>59000000000</v>
      </c>
      <c r="K63" s="40">
        <v>69000000000</v>
      </c>
      <c r="L63" s="40">
        <v>80000000000</v>
      </c>
      <c r="M63" s="40">
        <v>91000000000</v>
      </c>
      <c r="N63" s="41">
        <v>102000000000</v>
      </c>
    </row>
    <row r="64" spans="1:14" x14ac:dyDescent="0.2">
      <c r="A64" s="21" t="s">
        <v>39</v>
      </c>
      <c r="B64" s="15" t="s">
        <v>20</v>
      </c>
      <c r="C64" s="15" t="s">
        <v>27</v>
      </c>
      <c r="D64" s="56">
        <v>9.9999999999999995E-7</v>
      </c>
      <c r="E64" s="56">
        <v>9.9999999999999995E-7</v>
      </c>
      <c r="F64" s="56">
        <v>9.9999999999999995E-7</v>
      </c>
      <c r="G64" s="56">
        <v>9.9999999999999995E-7</v>
      </c>
      <c r="H64" s="56">
        <v>9.9999999999999995E-7</v>
      </c>
      <c r="I64" s="56">
        <v>9.9999999999999995E-7</v>
      </c>
      <c r="J64" s="56">
        <v>9.9999999999999995E-7</v>
      </c>
      <c r="K64" s="56">
        <v>9.9999999999999995E-7</v>
      </c>
      <c r="L64" s="56">
        <v>9.9999999999999995E-7</v>
      </c>
      <c r="M64" s="56">
        <v>9.9999999999999995E-7</v>
      </c>
      <c r="N64" s="57">
        <v>9.9999999999999995E-7</v>
      </c>
    </row>
    <row r="65" spans="1:14" x14ac:dyDescent="0.2">
      <c r="A65" s="21" t="s">
        <v>39</v>
      </c>
      <c r="B65" s="15" t="s">
        <v>22</v>
      </c>
      <c r="C65" s="15" t="s">
        <v>23</v>
      </c>
      <c r="D65" s="40">
        <v>9986125.3709999993</v>
      </c>
      <c r="E65" s="40">
        <v>10874825.33</v>
      </c>
      <c r="F65" s="40">
        <v>12148627.75</v>
      </c>
      <c r="G65" s="40">
        <v>13478084.9</v>
      </c>
      <c r="H65" s="40">
        <v>14866925.75</v>
      </c>
      <c r="I65" s="40">
        <v>18544568.16</v>
      </c>
      <c r="J65" s="40">
        <v>22394162.809999999</v>
      </c>
      <c r="K65" s="40">
        <v>26816706.030000001</v>
      </c>
      <c r="L65" s="40">
        <v>31854352.050000001</v>
      </c>
      <c r="M65" s="40">
        <v>37145304.200000003</v>
      </c>
      <c r="N65" s="41">
        <v>37000000</v>
      </c>
    </row>
    <row r="66" spans="1:14" x14ac:dyDescent="0.2">
      <c r="A66" s="24" t="s">
        <v>39</v>
      </c>
      <c r="B66" s="25" t="s">
        <v>33</v>
      </c>
      <c r="C66" s="25"/>
      <c r="D66" s="26">
        <v>0.5</v>
      </c>
      <c r="E66" s="26">
        <v>0.5</v>
      </c>
      <c r="F66" s="26">
        <v>0.5</v>
      </c>
      <c r="G66" s="26">
        <v>0.5</v>
      </c>
      <c r="H66" s="26">
        <v>0.5</v>
      </c>
      <c r="I66" s="26">
        <v>0.5</v>
      </c>
      <c r="J66" s="26">
        <v>0.5</v>
      </c>
      <c r="K66" s="26">
        <v>0.5</v>
      </c>
      <c r="L66" s="26">
        <v>0.5</v>
      </c>
      <c r="M66" s="26">
        <v>0.5</v>
      </c>
      <c r="N66" s="27">
        <v>0.5</v>
      </c>
    </row>
  </sheetData>
  <pageMargins left="0.7" right="0.7" top="0.78740157499999996" bottom="0.78740157499999996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Titel</vt:lpstr>
      <vt:lpstr>Erläuterungen</vt:lpstr>
      <vt:lpstr>Kapazitäten und Stromverbrauch</vt:lpstr>
      <vt:lpstr>Flexible Verbraucher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fabian.hein</dc:creator>
  <cp:lastModifiedBy>fabian.hein</cp:lastModifiedBy>
  <cp:lastPrinted>2018-07-27T14:15:27Z</cp:lastPrinted>
  <dcterms:created xsi:type="dcterms:W3CDTF">2015-03-30T20:55:42Z</dcterms:created>
  <dcterms:modified xsi:type="dcterms:W3CDTF">2021-09-24T06:54:18Z</dcterms:modified>
</cp:coreProperties>
</file>