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Corinna\KNDE\"/>
    </mc:Choice>
  </mc:AlternateContent>
  <xr:revisionPtr revIDLastSave="0" documentId="13_ncr:1_{5CD06CB0-3EC7-405A-8AE8-329959BCF4BA}" xr6:coauthVersionLast="47" xr6:coauthVersionMax="47" xr10:uidLastSave="{00000000-0000-0000-0000-000000000000}"/>
  <bookViews>
    <workbookView xWindow="-110" yWindow="-110" windowWidth="19420" windowHeight="11620" firstSheet="59" activeTab="27" xr2:uid="{00000000-000D-0000-FFFF-FFFF00000000}"/>
  </bookViews>
  <sheets>
    <sheet name="Titel" sheetId="1" r:id="rId1"/>
    <sheet name="Erläuterung" sheetId="2" r:id="rId2"/>
    <sheet name="Übersicht" sheetId="3" r:id="rId3"/>
    <sheet name="Abb_1" sheetId="4" r:id="rId4"/>
    <sheet name="Abb_2" sheetId="5" r:id="rId5"/>
    <sheet name="Abb_3" sheetId="8" r:id="rId6"/>
    <sheet name="Abb_4" sheetId="16" r:id="rId7"/>
    <sheet name="Abb_5" sheetId="6" r:id="rId8"/>
    <sheet name="Abb_6" sheetId="17" r:id="rId9"/>
    <sheet name="Abb_7" sheetId="18" r:id="rId10"/>
    <sheet name="Abb_8" sheetId="20" r:id="rId11"/>
    <sheet name="Abb_9" sheetId="21" r:id="rId12"/>
    <sheet name="Abb_10" sheetId="22" r:id="rId13"/>
    <sheet name="Abb_11" sheetId="23" r:id="rId14"/>
    <sheet name="Abb_12" sheetId="24" r:id="rId15"/>
    <sheet name="Abb_13" sheetId="25" r:id="rId16"/>
    <sheet name="Abb_14" sheetId="26" r:id="rId17"/>
    <sheet name="Abb_15" sheetId="27" r:id="rId18"/>
    <sheet name="Abb_16" sheetId="28" r:id="rId19"/>
    <sheet name="Abb_17" sheetId="19" r:id="rId20"/>
    <sheet name="Abb_18" sheetId="29" r:id="rId21"/>
    <sheet name="Abb_19" sheetId="9" r:id="rId22"/>
    <sheet name="Abb_20" sheetId="31" r:id="rId23"/>
    <sheet name="Abb_21" sheetId="32" r:id="rId24"/>
    <sheet name="Abb_22" sheetId="30" r:id="rId25"/>
    <sheet name="Abb_23" sheetId="33" r:id="rId26"/>
    <sheet name="Abb_24" sheetId="34" r:id="rId27"/>
    <sheet name="Abb_25" sheetId="35" r:id="rId28"/>
    <sheet name="Abb_26" sheetId="36" r:id="rId29"/>
    <sheet name="Abb_27" sheetId="37" r:id="rId30"/>
    <sheet name="Abb_28" sheetId="38" r:id="rId31"/>
    <sheet name="Abb_29" sheetId="39" r:id="rId32"/>
    <sheet name="Abb_30" sheetId="40" r:id="rId33"/>
    <sheet name="Abb_31" sheetId="41" r:id="rId34"/>
    <sheet name="Abb_32" sheetId="10" r:id="rId35"/>
    <sheet name="Abb_33" sheetId="42" r:id="rId36"/>
    <sheet name="Abb_34" sheetId="43" r:id="rId37"/>
    <sheet name="Abb_35" sheetId="44" r:id="rId38"/>
    <sheet name="Abb_36" sheetId="45" r:id="rId39"/>
    <sheet name="Abb_37" sheetId="46" r:id="rId40"/>
    <sheet name="Abb_38" sheetId="47" r:id="rId41"/>
    <sheet name="Abb_39" sheetId="48" r:id="rId42"/>
    <sheet name="Abb_40" sheetId="49" r:id="rId43"/>
    <sheet name="Abb_41" sheetId="50" r:id="rId44"/>
    <sheet name="Abb_42" sheetId="11" r:id="rId45"/>
    <sheet name="Abb_43" sheetId="51" r:id="rId46"/>
    <sheet name="Abb_44" sheetId="52" r:id="rId47"/>
    <sheet name="Abb_45" sheetId="53" r:id="rId48"/>
    <sheet name="Abb_46" sheetId="54" r:id="rId49"/>
    <sheet name="Abb_47" sheetId="55" r:id="rId50"/>
    <sheet name="Abb_48" sheetId="56" r:id="rId51"/>
    <sheet name="Abb_49" sheetId="12" r:id="rId52"/>
    <sheet name="Abb_50" sheetId="57" r:id="rId53"/>
    <sheet name="Abb_51" sheetId="58" r:id="rId54"/>
    <sheet name="Abb_52" sheetId="13" r:id="rId55"/>
    <sheet name="Abb_53" sheetId="59" r:id="rId56"/>
    <sheet name="Abb_54" sheetId="60" r:id="rId57"/>
    <sheet name="Abb_55" sheetId="61" r:id="rId58"/>
    <sheet name="Abb_56" sheetId="14" r:id="rId59"/>
    <sheet name="Abb_57" sheetId="62" r:id="rId60"/>
    <sheet name="Abb_58" sheetId="63" r:id="rId61"/>
    <sheet name="Abb_59" sheetId="64" r:id="rId62"/>
    <sheet name="Abb_60" sheetId="65" r:id="rId63"/>
    <sheet name="Abb_61" sheetId="66" r:id="rId64"/>
    <sheet name="Abb_62" sheetId="67" r:id="rId65"/>
    <sheet name="Abb_63" sheetId="68" r:id="rId66"/>
    <sheet name="Abb_64" sheetId="69" r:id="rId67"/>
    <sheet name="Abb_65" sheetId="70" r:id="rId68"/>
    <sheet name="Abb_66" sheetId="71" r:id="rId6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70" l="1"/>
  <c r="C21" i="17"/>
  <c r="C20" i="17"/>
  <c r="C19" i="17"/>
  <c r="C18" i="17"/>
  <c r="C17" i="17"/>
  <c r="C16" i="17"/>
</calcChain>
</file>

<file path=xl/sharedStrings.xml><?xml version="1.0" encoding="utf-8"?>
<sst xmlns="http://schemas.openxmlformats.org/spreadsheetml/2006/main" count="2272" uniqueCount="939">
  <si>
    <t>Klimaneutrales Deutschland 2045</t>
  </si>
  <si>
    <t>Datenanhang, Version:</t>
  </si>
  <si>
    <t>1.0</t>
  </si>
  <si>
    <t>Zuletzt aktualisiert: 15.10.2024</t>
  </si>
  <si>
    <t>Autoren: Agora Think Tanks, Agora Verkehrswende, Prognos, Wuppertal Institut, Öko-Institut und Universität Kassel</t>
  </si>
  <si>
    <t>Klimaneutrales Deutschland: 
von der Zielsetzung zur Umsetzung</t>
  </si>
  <si>
    <t xml:space="preserve">Kapitel </t>
  </si>
  <si>
    <t>Subkapitel</t>
  </si>
  <si>
    <t>Abbildungsnummer</t>
  </si>
  <si>
    <t>Titel</t>
  </si>
  <si>
    <t>Zusammenfassung</t>
  </si>
  <si>
    <t>A</t>
  </si>
  <si>
    <t>Reduktionspfad der Treibhausgasemissionen bis 2045</t>
  </si>
  <si>
    <t>B</t>
  </si>
  <si>
    <t>Maßnahmen im Szenario Klimaneutrales Deutschland – Umsetzung</t>
  </si>
  <si>
    <t>C</t>
  </si>
  <si>
    <t>Energiewirtschaftssektor – Reduktion der Treibhausgasemissionen</t>
  </si>
  <si>
    <t>D</t>
  </si>
  <si>
    <t>Endenergieverbrauch nach Energieträgern und Sektoren</t>
  </si>
  <si>
    <t>E</t>
  </si>
  <si>
    <t>Industriesektor – Reduktion der Treibhausgasemissionen</t>
  </si>
  <si>
    <t>F</t>
  </si>
  <si>
    <t>Gebäudesektor – Reduktion der Treibhausgasemissionen</t>
  </si>
  <si>
    <t>G</t>
  </si>
  <si>
    <t>Verkehrssektor – Reduktion der Treibhausgasemissionen</t>
  </si>
  <si>
    <t>H</t>
  </si>
  <si>
    <t>Landwirtschaftssektor – Reduktion der Treibhausgasemissionen</t>
  </si>
  <si>
    <t>I</t>
  </si>
  <si>
    <t>LULUCF-Sektor – Reduktion der Treibhausgasemissionen</t>
  </si>
  <si>
    <t>J</t>
  </si>
  <si>
    <t>Abfallsektor – Reduktion der Treibhausgasemissionen</t>
  </si>
  <si>
    <t>Ergebnisübersicht</t>
  </si>
  <si>
    <t>Primärenergieverbrauch nach Energieträgern</t>
  </si>
  <si>
    <t>Ergebnisse für die Sektoren</t>
  </si>
  <si>
    <t>Energiewirtschaft</t>
  </si>
  <si>
    <t>Stromnachfrage nach Sektoren</t>
  </si>
  <si>
    <t>Monatlicher Stromverbrauch nach Endverbrauchssektor, 2045</t>
  </si>
  <si>
    <t>Leistungsentwicklung des Kraftwerksparks, 2023–2045</t>
  </si>
  <si>
    <t>Zu- und Rückbau der Eneuerbaren Energien</t>
  </si>
  <si>
    <t>Nettostromerzeugung und Importsaldo</t>
  </si>
  <si>
    <t>Brennstoffbasierte Kraftwerke und Flexibilitäten, 2045</t>
  </si>
  <si>
    <t>Saisonale Struktur der Stromerzeugung, 2045</t>
  </si>
  <si>
    <t>Struktur der brennstoffbasierten Stromerzeugung</t>
  </si>
  <si>
    <t>Vollkosten der Stromerzeugung – H₂- und PtL-Kraftwerke</t>
  </si>
  <si>
    <t>Netzausbau und Entwicklung der Cross-Border-Kapazitäten, 2025–2045, und Stromaustausch, 2045</t>
  </si>
  <si>
    <t>Entwicklung und Struktur der Nachfrage nach leitungsgebundener Wärme</t>
  </si>
  <si>
    <t>Energieträgereinsatz in der Nah- und Fernwärmeerzeugung</t>
  </si>
  <si>
    <t>Entwicklung der Treibhausgasemissionen in der Energiewirtschaft</t>
  </si>
  <si>
    <t>Industrie</t>
  </si>
  <si>
    <t>Stahlproduktion nach Verfahren</t>
  </si>
  <si>
    <t>Stahlnachfrage, Stahlschrotteinsatz und Stahlschrottaufkommen nach Branchen</t>
  </si>
  <si>
    <t>Neuinvestitionen in der Stahlindustrie</t>
  </si>
  <si>
    <t>Primärenergiebedarf der Stahlerzeugung in Deutschland</t>
  </si>
  <si>
    <t>Kunststoffnachfrage und inländische Polymerproduktion (inkl. Rezyklate)</t>
  </si>
  <si>
    <t>Rohstoffbasis für die Kunststoffproduktion</t>
  </si>
  <si>
    <t>Endenergiebedarf und Dampfbereitstellung in der chemischen Industrie (ohne stoffliche Energieträgerbedarfe)</t>
  </si>
  <si>
    <t>Minderung des Klinkerbedarfs durch Maßnahmen im Bau und Optimierung des Bindemittelportfolios</t>
  </si>
  <si>
    <t>Hochlauf der CO₂-Abscheidung in der Klinkerproduktion</t>
  </si>
  <si>
    <t>Endenergieeinsatz für Wärme und Kühlung in der Nahrungsmittelproduktion, im Maschinen- und Fahrzeugbau und sonstigen</t>
  </si>
  <si>
    <t>Entwicklung des Endenergieverbrauchs* in der Industrie</t>
  </si>
  <si>
    <t>Entwicklung der Treibhausgasemissionen in der Industrie</t>
  </si>
  <si>
    <t>Gebäude</t>
  </si>
  <si>
    <t>Entwicklung der Bevölkerung und Haushalte (links) und Entwicklung der Bevölkerung nach Altersgruppen (rechts)</t>
  </si>
  <si>
    <t>Neu errichtete Wohngebäude im Vergleich mit Wohnungsbedarfsprognose (links) und neu errichtete Nichtwohngebäude (rechts)</t>
  </si>
  <si>
    <t>Anteil neu errichteter Gebäude mit Holz als überwiegendem Baustoff nach Gebäudetypen</t>
  </si>
  <si>
    <t>Absatzstruktur Wärmeerzeuger, Bereich Wohngebäude</t>
  </si>
  <si>
    <t>Beheizungsstruktur im Gebäudebestand nach Gebäudetyp und Heizungssystemen</t>
  </si>
  <si>
    <t>Modernisierungsrate der Bauteile nach Gebäudetyp (oben), Sanierungsrate (unten links) und nach Sektoren (unten rechts)</t>
  </si>
  <si>
    <t>Mittlerer spezifischer Endenergieverbrauch für Raumwärme und Warmwasser, nach Gebäudetypen</t>
  </si>
  <si>
    <t>Entwicklung des Endenergieverbrauchs und der Treibhausgasemissionen des Gebäudesektors</t>
  </si>
  <si>
    <t>Sensitivitätsanalyse: abgeschwächte Gebäudeeffizienz</t>
  </si>
  <si>
    <t>Verkehr</t>
  </si>
  <si>
    <t>Entwicklung der Personenverkehrsnachfrage</t>
  </si>
  <si>
    <t>Entwicklung der Güterverkehrsnachfrage</t>
  </si>
  <si>
    <t>Entwicklung der Neuzulassungen und des Bestands an Pkw</t>
  </si>
  <si>
    <t>Entwicklung der Neuzulassungen und des Bestands von schweren LKW</t>
  </si>
  <si>
    <t>Entwicklung des Endenergieverbrauchs und der Treibhausgasemissionen im nationalen Verkehr</t>
  </si>
  <si>
    <t>Entwicklung des Endenergieverbrauchs und der Treibhausgasemissionen im internationalen Verkehr inklusive Nicht-CO₂-Effekten</t>
  </si>
  <si>
    <t>Landwirtschaft</t>
  </si>
  <si>
    <t>Entwicklung des Tierbestands</t>
  </si>
  <si>
    <t>Entwicklung der Treibhausgasemissionen in der Landwirtschaft</t>
  </si>
  <si>
    <t>LULUCF</t>
  </si>
  <si>
    <t>Entwicklung der Flächennutzung</t>
  </si>
  <si>
    <t>Neue Gehölze auf landwirtschaftlichen Flächen</t>
  </si>
  <si>
    <t>Treibhausgasbilanz des LULUCF-Sektors</t>
  </si>
  <si>
    <t>Abfall</t>
  </si>
  <si>
    <t>Reduktion der Treibhausgasemissionen im Abfallsektor</t>
  </si>
  <si>
    <t>Ergebnisse für Querschnittsthemen</t>
  </si>
  <si>
    <t>Biomasse</t>
  </si>
  <si>
    <t>Biomasse nach Sektoren: energetischer Einsatz und Feedstock für die stoffliche Nutzung</t>
  </si>
  <si>
    <t>Inländisches Biomasse-Angebot für den energetischen Einsatz und als Feedstock für die stoffliche Nutzung</t>
  </si>
  <si>
    <t>Wasserstoff und strombasierte Energieträger</t>
  </si>
  <si>
    <t>Wasserstoffnachfrage und Wasserstoffangebot</t>
  </si>
  <si>
    <t>Importpotenzial Deutschlands an erneuerbarem Wasserstoff per Pipeline im Jahr 2035 (Szenario Fortgesetzte Anstrengung)</t>
  </si>
  <si>
    <t>Kosten von erneuerbar erzeugtem Wasserstoff</t>
  </si>
  <si>
    <t>Saisonalität der Wasserstoffbereitstellung und -nachfrage, 2045</t>
  </si>
  <si>
    <t>Einsatz von Wasserstoff und Wasserstoffderivaten</t>
  </si>
  <si>
    <t>Carbon Management und Carbon Capture and Storage (CCS)</t>
  </si>
  <si>
    <t>Restemissionen und deren Kompensation, 2045</t>
  </si>
  <si>
    <t>Abgeschiedenes und geologisch gespeichertes CO₂</t>
  </si>
  <si>
    <t>Bilanzierung von CO₂ aus Biomasse</t>
  </si>
  <si>
    <t>Anhang</t>
  </si>
  <si>
    <t>A1</t>
  </si>
  <si>
    <t>Schematischer Überblick – ProgRESS</t>
  </si>
  <si>
    <t>A2</t>
  </si>
  <si>
    <t>Übersicht über das Modell TEMPS</t>
  </si>
  <si>
    <t>A3</t>
  </si>
  <si>
    <t>Übersicht über den EDM-Modellverbund für Stahl- und Petrochemie</t>
  </si>
  <si>
    <t>← Übersicht</t>
  </si>
  <si>
    <t>Grafiktitel:</t>
  </si>
  <si>
    <t>Quelle:</t>
  </si>
  <si>
    <t>Agora Energiewende, Prognos, Wuppertal Institut, Öko-Institut und Universität Kassel (2024), historische Daten: Umweltbundesamt (2024)</t>
  </si>
  <si>
    <t>Unit:</t>
  </si>
  <si>
    <r>
      <t>Mio. tCO</t>
    </r>
    <r>
      <rPr>
        <vertAlign val="subscript"/>
        <sz val="10"/>
        <color theme="1"/>
        <rFont val="Flexo"/>
        <family val="3"/>
      </rPr>
      <t>2</t>
    </r>
    <r>
      <rPr>
        <sz val="10"/>
        <color theme="1"/>
        <rFont val="Flexo"/>
        <family val="2"/>
      </rPr>
      <t>-Äq</t>
    </r>
  </si>
  <si>
    <t>Erstellt von:</t>
  </si>
  <si>
    <t>Agora Energiewende</t>
  </si>
  <si>
    <t>Erstelungsdatum:</t>
  </si>
  <si>
    <t>Anmerkung:</t>
  </si>
  <si>
    <t>Daten:</t>
  </si>
  <si>
    <t>Zeitraum</t>
  </si>
  <si>
    <t>Sektor</t>
  </si>
  <si>
    <t>Treibhausgasemissionen</t>
  </si>
  <si>
    <t xml:space="preserve">Abfall </t>
  </si>
  <si>
    <t>Maßnahmen im Szenario Klimaneutrales Deutschland 2024</t>
  </si>
  <si>
    <t>Agora Energiewende, Prognos, Wuppertal Institut, Öko-Institut und Universität Kassel (2024)</t>
  </si>
  <si>
    <t>Quelle der Emissionsminderung</t>
  </si>
  <si>
    <t>Minderung der Treibhausgasemissionen</t>
  </si>
  <si>
    <t>Gesamtemissionen</t>
  </si>
  <si>
    <t>2023-2030</t>
  </si>
  <si>
    <t>2030-2045</t>
  </si>
  <si>
    <t>Stoffliche C-Bindung</t>
  </si>
  <si>
    <t>Bio-CCS IND+EW</t>
  </si>
  <si>
    <t>DACCS</t>
  </si>
  <si>
    <t>Agora Energiewende, Prognos, Öko-Institut, Wuppertal Institut und Universität Kassel (2024)</t>
  </si>
  <si>
    <t>TWh</t>
  </si>
  <si>
    <t>Sektorabgrenzung nach Energiebilanz (Verkehr mit intern. Luftverkehr, ohne
intern. Seeverkehr. GHD einschließlich Landwirtschaft). PtX = Power to X; PHH = Private Haushalte, GHD = Gewerbe, Handel und Dienstleistungen</t>
  </si>
  <si>
    <t>Data Section:</t>
  </si>
  <si>
    <t>Nach Energieträgern</t>
  </si>
  <si>
    <t>Nach Sektoren</t>
  </si>
  <si>
    <t>Jahr</t>
  </si>
  <si>
    <t>Kohlen</t>
  </si>
  <si>
    <t>Mineralöle</t>
  </si>
  <si>
    <t>Fossile Gase</t>
  </si>
  <si>
    <t>Sonstige Energieträger</t>
  </si>
  <si>
    <t>Erneuerbare Energien</t>
  </si>
  <si>
    <t>Strom</t>
  </si>
  <si>
    <t>Fernwärme</t>
  </si>
  <si>
    <t>PtX</t>
  </si>
  <si>
    <t>Bei Strom und PtX sind im Primärenergieverbrauch
nur die Nettoimporte enthalten, da der Einsatz von Primärenergie (z. B. Erneuerbare Energien) für die inländische Erzeugung von Strom und PtX
(Wasserstoff) bereits enthalten ist. PtX = Power to X</t>
  </si>
  <si>
    <t>Nichterneuerbare Abfälle</t>
  </si>
  <si>
    <t>Kernenergie</t>
  </si>
  <si>
    <t>Agora Energiewende und Prognos (2024)</t>
  </si>
  <si>
    <t>* Mineralölraffinerien (CRF 1.A.1.b), Herstellung von festen Brennstoffen und sonstige Energieerzeuger</t>
  </si>
  <si>
    <t>(CRF 1.A.1.c), diffuse Emissionen (1.B), Pipelinetransporte (1.A.3.e)</t>
  </si>
  <si>
    <t>Gesamt</t>
  </si>
  <si>
    <t>Öffentliche Elektrizitäts- und Wärmeversorgung</t>
  </si>
  <si>
    <t>Sonstige*</t>
  </si>
  <si>
    <t>BECCS</t>
  </si>
  <si>
    <t xml:space="preserve">Agora Energiewende, Prognos, Öko-Institut, Wuppertal Institut und Universität Kassel (2024). </t>
  </si>
  <si>
    <r>
      <t>H</t>
    </r>
    <r>
      <rPr>
        <vertAlign val="subscript"/>
        <sz val="9"/>
        <color rgb="FF000000"/>
        <rFont val="Aptos Narrow"/>
        <family val="3"/>
        <scheme val="minor"/>
      </rPr>
      <t>2</t>
    </r>
    <r>
      <rPr>
        <sz val="9"/>
        <color rgb="FF000000"/>
        <rFont val="Aptos Narrow"/>
        <family val="3"/>
        <scheme val="minor"/>
      </rPr>
      <t xml:space="preserve"> = Wasserstoff. KW = Kraftwerk. DAC = Direct Air Capture. PHH = Private Haushalte, GHD = Gewerbe, Handel, Dienstleistungen. NWG = Nichtwohngebäude, BEV = Batterie-Elektrische Fahrzeuge, PHEV = Plug-in-Hybride. Verbrauch von Speichern (brutto) beinhaltet Pumpspeicher und stationäre Batteriespeicher in der öffentlichen Versorgung. Der Stromverbrauch von Heimbatterien in Kombination mit PV-System wird hier nicht berücksichtigt. </t>
    </r>
  </si>
  <si>
    <t>PHH</t>
  </si>
  <si>
    <t>GHD</t>
  </si>
  <si>
    <t>Elektrolyseure (H2)</t>
  </si>
  <si>
    <t>DAC</t>
  </si>
  <si>
    <t>Ladung Speicher</t>
  </si>
  <si>
    <t>Netzverluste</t>
  </si>
  <si>
    <t>KW-Eigenverbrauch</t>
  </si>
  <si>
    <t>Sonst. Umwandlung</t>
  </si>
  <si>
    <t>Agora Energiewende, Prognos, Öko-Institut und Wuppertal Institut (2024)</t>
  </si>
  <si>
    <t>Monat</t>
  </si>
  <si>
    <t>Endenergieverbrauch</t>
  </si>
  <si>
    <t>Gewerbe, Handel, Dienstleistungen und Landwirtschaft</t>
  </si>
  <si>
    <t>Haushalte</t>
  </si>
  <si>
    <t>Elektrolyse</t>
  </si>
  <si>
    <t>Januar</t>
  </si>
  <si>
    <t>Februar</t>
  </si>
  <si>
    <t>März</t>
  </si>
  <si>
    <t>April</t>
  </si>
  <si>
    <t>Mai</t>
  </si>
  <si>
    <t>Juni</t>
  </si>
  <si>
    <t>Juli</t>
  </si>
  <si>
    <t>August</t>
  </si>
  <si>
    <t>September</t>
  </si>
  <si>
    <t>Oktober</t>
  </si>
  <si>
    <t>November</t>
  </si>
  <si>
    <t>Dezember</t>
  </si>
  <si>
    <t>Agora Energiewende (2024)</t>
  </si>
  <si>
    <t>GW</t>
  </si>
  <si>
    <t>basierend auf: linke Seite: Arbeitsgruppe Erneuerbare Energien-Statistik (2024); rechte Seite: Bundesnetzagentur (2024)</t>
  </si>
  <si>
    <t>Dargebotsabhängige Erzeugung</t>
  </si>
  <si>
    <t>Regelbare Erzeugung</t>
  </si>
  <si>
    <t>Photovoltaik, Fläche</t>
  </si>
  <si>
    <t>Photovoltaik, Dach</t>
  </si>
  <si>
    <t>Wind onshore</t>
  </si>
  <si>
    <t>Wind offshore</t>
  </si>
  <si>
    <t>Wasserkraft</t>
  </si>
  <si>
    <t>Steinkohle</t>
  </si>
  <si>
    <t>Braunkohle</t>
  </si>
  <si>
    <t>Erdgas</t>
  </si>
  <si>
    <t>Wasserstoff</t>
  </si>
  <si>
    <t>Synfuel</t>
  </si>
  <si>
    <t>Bioenergie</t>
  </si>
  <si>
    <t>Sonstige</t>
  </si>
  <si>
    <t>Großspeicher und V2G</t>
  </si>
  <si>
    <t>Agora Energiewende und Prognos (2024), historische Daten bis inklusive 2023: AGEE-Stat (2024), BWE (2022–2024)</t>
  </si>
  <si>
    <t>Wind an Land</t>
  </si>
  <si>
    <t>Wind auf See</t>
  </si>
  <si>
    <t>Photovoltaik</t>
  </si>
  <si>
    <t>Jahre</t>
  </si>
  <si>
    <t>Zubau</t>
  </si>
  <si>
    <t>Rückbau</t>
  </si>
  <si>
    <t>2021–2025</t>
  </si>
  <si>
    <t>2026–2030</t>
  </si>
  <si>
    <t>2031–2035</t>
  </si>
  <si>
    <t>2036–2040</t>
  </si>
  <si>
    <t>2041–2045</t>
  </si>
  <si>
    <t>Agora Energiewende und Prognos (2024), historische Daten 2023: AGEE Stat (2024), AGEB (2023).</t>
  </si>
  <si>
    <t>V2G = Vehicle to Grid</t>
  </si>
  <si>
    <t>Abgeregelt, Leistungsbilanz</t>
  </si>
  <si>
    <t>Kernkraft</t>
  </si>
  <si>
    <t>Importsaldo</t>
  </si>
  <si>
    <t>* Großspeicher und Heimspeicher; ** durchschnittlicher Ladestand der E-PKW nach der Woche 20 %;
LRP = Lastreduktionspotenzial</t>
  </si>
  <si>
    <t>Quelle</t>
  </si>
  <si>
    <t>Kraftwerke</t>
  </si>
  <si>
    <t>Wasserstoffkraftwerke</t>
  </si>
  <si>
    <t>Synfuelkraftwerke</t>
  </si>
  <si>
    <t>Speicher</t>
  </si>
  <si>
    <t>Ausspeisung über 1 Stunde*</t>
  </si>
  <si>
    <t>Ausspeisung über 24 Stunden*</t>
  </si>
  <si>
    <t>Ausspeisung über 1 Woche*</t>
  </si>
  <si>
    <t>Industrie und Fernwärme</t>
  </si>
  <si>
    <t>Lastreduktion klassische Prozesse</t>
  </si>
  <si>
    <t>Elektrolyseure</t>
  </si>
  <si>
    <t>Power-To-Heat</t>
  </si>
  <si>
    <t>E-Mobilität</t>
  </si>
  <si>
    <t>Flexibilität in 1 Stunde**</t>
  </si>
  <si>
    <t>Lastreduktionspotenzial in 24 Stunden**</t>
  </si>
  <si>
    <t>Lastreduktionspotenzial in 1 Woche**</t>
  </si>
  <si>
    <t>Wärmepumpen</t>
  </si>
  <si>
    <t>Flexibilität in 1 Stunde</t>
  </si>
  <si>
    <t>Lastreduktionspotenzial in 24 Stunden</t>
  </si>
  <si>
    <t>Lastreduktionspotenzial in 1 Woche</t>
  </si>
  <si>
    <t>Dispatchkosten sind ein Modellwert und vergleichbar mit Strompreisen am Spotmarkt.</t>
  </si>
  <si>
    <t>Solar</t>
  </si>
  <si>
    <t>Wind</t>
  </si>
  <si>
    <t>Abregelung</t>
  </si>
  <si>
    <t>Saldo</t>
  </si>
  <si>
    <t>Importe</t>
  </si>
  <si>
    <t>Exporte</t>
  </si>
  <si>
    <t>Erzeugter H2</t>
  </si>
  <si>
    <t>H2- und Synfueleinsatz in Kraftwerken</t>
  </si>
  <si>
    <t>Jan</t>
  </si>
  <si>
    <t>Feb</t>
  </si>
  <si>
    <t>Mrz</t>
  </si>
  <si>
    <t>Apr</t>
  </si>
  <si>
    <t>Jun</t>
  </si>
  <si>
    <t>Jul</t>
  </si>
  <si>
    <t>Aug</t>
  </si>
  <si>
    <t>Sep</t>
  </si>
  <si>
    <t>Okt</t>
  </si>
  <si>
    <t>Nov</t>
  </si>
  <si>
    <t>Dez</t>
  </si>
  <si>
    <t>Std./Jahr</t>
  </si>
  <si>
    <t>Entity</t>
  </si>
  <si>
    <t>Installierte Leistung [GW]</t>
  </si>
  <si>
    <t>Maximale Effizienz</t>
  </si>
  <si>
    <t>Mischkonzepte</t>
  </si>
  <si>
    <t>geringe Fixkosten</t>
  </si>
  <si>
    <t>Reservekraftwerke</t>
  </si>
  <si>
    <t>Vollkosten der Stromerzeugung – H2- und PtL-Kraftwerke</t>
  </si>
  <si>
    <t>EUR/MWhel</t>
  </si>
  <si>
    <t>PtL = Power to Liquid</t>
  </si>
  <si>
    <t>VolllastStunden</t>
  </si>
  <si>
    <t>H2-Kraftwerk (20 km Leitung)</t>
  </si>
  <si>
    <t>H2-Kraftwerk (75 km Leitung)</t>
  </si>
  <si>
    <t>PtL-Kraftwerk (GT/Motor)</t>
  </si>
  <si>
    <t>GW, TWh</t>
  </si>
  <si>
    <t>Cross-Border-Kapazität (CB-Kap)</t>
  </si>
  <si>
    <t>Stromaustausch von links nach rechts: Saldo, Importe, und Exporte</t>
  </si>
  <si>
    <t>Änderung in GW</t>
  </si>
  <si>
    <t>Land</t>
  </si>
  <si>
    <t>Imprte</t>
  </si>
  <si>
    <t>CB-Kap DK</t>
  </si>
  <si>
    <t>0,8</t>
  </si>
  <si>
    <t>DK</t>
  </si>
  <si>
    <t>CB-Kap NO</t>
  </si>
  <si>
    <t>2,8</t>
  </si>
  <si>
    <t>NO</t>
  </si>
  <si>
    <t>CB-Kap NL</t>
  </si>
  <si>
    <t>1,2</t>
  </si>
  <si>
    <t>NL</t>
  </si>
  <si>
    <t>CB-Kap BE</t>
  </si>
  <si>
    <t>BE</t>
  </si>
  <si>
    <t>CB-Kap CZ</t>
  </si>
  <si>
    <t>0,7</t>
  </si>
  <si>
    <t>CZ</t>
  </si>
  <si>
    <t>CB-Kap FR</t>
  </si>
  <si>
    <t>3,8</t>
  </si>
  <si>
    <t>FR</t>
  </si>
  <si>
    <t>CB-Kap AT</t>
  </si>
  <si>
    <t>2,6</t>
  </si>
  <si>
    <t>AT</t>
  </si>
  <si>
    <t>CB-Kap PL</t>
  </si>
  <si>
    <t>4,9</t>
  </si>
  <si>
    <t>PL</t>
  </si>
  <si>
    <t>CB-Kap CH</t>
  </si>
  <si>
    <t>1,4</t>
  </si>
  <si>
    <t>CH</t>
  </si>
  <si>
    <t>CB-Kap SE</t>
  </si>
  <si>
    <t>2,2</t>
  </si>
  <si>
    <t>SE</t>
  </si>
  <si>
    <t>CB-Kap UK</t>
  </si>
  <si>
    <t>UK</t>
  </si>
  <si>
    <t>DE</t>
  </si>
  <si>
    <t>Prognos (2024)</t>
  </si>
  <si>
    <t>Industrie und Sonstige</t>
  </si>
  <si>
    <t>PtL = Power to Liquid; KWK = Kraft-Wärme-Kopplung</t>
  </si>
  <si>
    <t>Erdgas (KWK, Kessel)</t>
  </si>
  <si>
    <t>H2 (KWK)</t>
  </si>
  <si>
    <t>Bioenergie (ohne biogenen Abfall)</t>
  </si>
  <si>
    <t>Abfall biogen, Deponiegas</t>
  </si>
  <si>
    <t>Abfall fossil</t>
  </si>
  <si>
    <t>Geothermie</t>
  </si>
  <si>
    <t>Solarthermie</t>
  </si>
  <si>
    <t>Industrielle Abwärme</t>
  </si>
  <si>
    <t>E-Kessel</t>
  </si>
  <si>
    <t>PtL (Kessel)</t>
  </si>
  <si>
    <t>Saisonale Speicher</t>
  </si>
  <si>
    <t>Agora Energiewende und Prognos (2024) basierend auf Umweltbundesamt (2024)</t>
  </si>
  <si>
    <t>* inkl. CCS bzw. BECCS (CCS von biogenem Hausmüll in thermischen Abfallbehandlungsanlagen)</t>
  </si>
  <si>
    <t>Öffentliche Strom- und Wärmerversorgung</t>
  </si>
  <si>
    <t>Sonstige Energieträger*</t>
  </si>
  <si>
    <t>Bioenergie*</t>
  </si>
  <si>
    <t>Mineralölraffinerien</t>
  </si>
  <si>
    <t>Herstellung von festen Brennstoffen und sonstige Energieerzeuger</t>
  </si>
  <si>
    <t>Pipelinetransporte</t>
  </si>
  <si>
    <t>Diffuse Emissionen</t>
  </si>
  <si>
    <t>Industriesektor - Reduktion der Treibhausgasemissionen</t>
  </si>
  <si>
    <t xml:space="preserve">Agora Energiewende, Prognos, Wuppertal Institut und Universität Kassel (2024). </t>
  </si>
  <si>
    <r>
      <t>Mio. tCO</t>
    </r>
    <r>
      <rPr>
        <vertAlign val="subscript"/>
        <sz val="10"/>
        <color theme="1"/>
        <rFont val="Flexo"/>
        <family val="3"/>
      </rPr>
      <t>2</t>
    </r>
    <r>
      <rPr>
        <sz val="10"/>
        <color theme="1"/>
        <rFont val="Flexo"/>
        <family val="3"/>
      </rPr>
      <t>-Äq</t>
    </r>
  </si>
  <si>
    <t>* (BE)CCS = Abscheidung und Speicherung von Prozessemissionen und von
CO2 aus der Nutzung von Bioenergie; ** stoffliche Biomassenutzung umfasst auch die Abscheidung und Speicherung überschüssiger CO2-Mengen in
der Biomasseverarbeitung; *** Sonstige: Elektrifizierung &gt; 500°C sowie weitere Energieträgerwechsel und Maßnahmen zur Treibhausgasvermeidung</t>
  </si>
  <si>
    <t>DRI-Route Stahl</t>
  </si>
  <si>
    <t>Elektrifizierung Wärme (&lt;500°C)</t>
  </si>
  <si>
    <t>Einsparung Zementklinker</t>
  </si>
  <si>
    <t>(BE)CCS (Zement, Kalk)*</t>
  </si>
  <si>
    <t>Stoffliche Biomassenutzung**</t>
  </si>
  <si>
    <t>Sonstige***</t>
  </si>
  <si>
    <t>Agora Industrie, Wuppertal Institut und Universität Kassel (2024)</t>
  </si>
  <si>
    <t>Mio. t Rohstahl</t>
  </si>
  <si>
    <t>Datenpunkte bis 2030 jährlich, danach für 5er-Stützjahre; DRI = Direct reduced iron</t>
  </si>
  <si>
    <t>Hochofenroute (Kohle)</t>
  </si>
  <si>
    <t>DRI-Route (Erdgas)</t>
  </si>
  <si>
    <t>DRI-Route (Wasserstoff)</t>
  </si>
  <si>
    <t>DRI-Route (Biomasse)</t>
  </si>
  <si>
    <t>DRI-Importe</t>
  </si>
  <si>
    <t>Stahlrecycling (Strom)</t>
  </si>
  <si>
    <t>30,05</t>
  </si>
  <si>
    <t>0,54</t>
  </si>
  <si>
    <t>0,00</t>
  </si>
  <si>
    <t>0,53</t>
  </si>
  <si>
    <t>12,62</t>
  </si>
  <si>
    <t>29,50</t>
  </si>
  <si>
    <t>0,96</t>
  </si>
  <si>
    <t>12,60</t>
  </si>
  <si>
    <t>27,80</t>
  </si>
  <si>
    <t>0,57</t>
  </si>
  <si>
    <t>13,00</t>
  </si>
  <si>
    <t>27,30</t>
  </si>
  <si>
    <t>0,51</t>
  </si>
  <si>
    <t>0,71</t>
  </si>
  <si>
    <t>12,70</t>
  </si>
  <si>
    <t>27,72</t>
  </si>
  <si>
    <t>0,42</t>
  </si>
  <si>
    <t>0,69</t>
  </si>
  <si>
    <t>11,90</t>
  </si>
  <si>
    <t>24,13</t>
  </si>
  <si>
    <t>0,48</t>
  </si>
  <si>
    <t>0,58</t>
  </si>
  <si>
    <t>11,53</t>
  </si>
  <si>
    <t>28,15</t>
  </si>
  <si>
    <t>0,45</t>
  </si>
  <si>
    <t>0,76</t>
  </si>
  <si>
    <t>12,09</t>
  </si>
  <si>
    <t>25,80</t>
  </si>
  <si>
    <t>0,27</t>
  </si>
  <si>
    <t>0,79</t>
  </si>
  <si>
    <t>11,00</t>
  </si>
  <si>
    <t>21,70</t>
  </si>
  <si>
    <t>0,81</t>
  </si>
  <si>
    <t>8,40</t>
  </si>
  <si>
    <t>25,85</t>
  </si>
  <si>
    <t>10,68</t>
  </si>
  <si>
    <t>22,67</t>
  </si>
  <si>
    <t>15,26</t>
  </si>
  <si>
    <t>28,35</t>
  </si>
  <si>
    <t>1,40</t>
  </si>
  <si>
    <t>15,31</t>
  </si>
  <si>
    <t>24,35</t>
  </si>
  <si>
    <t>0,24</t>
  </si>
  <si>
    <t>20,04</t>
  </si>
  <si>
    <t>5,41</t>
  </si>
  <si>
    <t>1,72</t>
  </si>
  <si>
    <t>0,47</t>
  </si>
  <si>
    <t>13,94</t>
  </si>
  <si>
    <t>15,60</t>
  </si>
  <si>
    <t>1,96</t>
  </si>
  <si>
    <t>5,09</t>
  </si>
  <si>
    <t>0,55</t>
  </si>
  <si>
    <t>17,13</t>
  </si>
  <si>
    <t>13,84</t>
  </si>
  <si>
    <t>1,42</t>
  </si>
  <si>
    <t>8,42</t>
  </si>
  <si>
    <t>1,16</t>
  </si>
  <si>
    <t>15,90</t>
  </si>
  <si>
    <t>11,30</t>
  </si>
  <si>
    <t>7,53</t>
  </si>
  <si>
    <t>2,20</t>
  </si>
  <si>
    <t>16,29</t>
  </si>
  <si>
    <t>16,15</t>
  </si>
  <si>
    <t>4,79</t>
  </si>
  <si>
    <t>16,87</t>
  </si>
  <si>
    <t>14,37</t>
  </si>
  <si>
    <t>1,80</t>
  </si>
  <si>
    <t>17,22</t>
  </si>
  <si>
    <t>Mio. t</t>
  </si>
  <si>
    <t>Schrotteinsatz</t>
  </si>
  <si>
    <t>Stahlnachfrage</t>
  </si>
  <si>
    <t>Prod.-Schrott Auto-Industrie</t>
  </si>
  <si>
    <t>sonstige Prod.-Schrotte</t>
  </si>
  <si>
    <t>Altschrott Fahrzeuge</t>
  </si>
  <si>
    <t>Altschrott Bau</t>
  </si>
  <si>
    <t>sonstige Altschrotte</t>
  </si>
  <si>
    <t>18,4</t>
  </si>
  <si>
    <t>42,0</t>
  </si>
  <si>
    <t>4,4</t>
  </si>
  <si>
    <t>4,0</t>
  </si>
  <si>
    <t>2,3</t>
  </si>
  <si>
    <t>6,3</t>
  </si>
  <si>
    <t>5,4</t>
  </si>
  <si>
    <t>15,7</t>
  </si>
  <si>
    <t>34,2</t>
  </si>
  <si>
    <t>3,5</t>
  </si>
  <si>
    <t>2,1</t>
  </si>
  <si>
    <t>6,0</t>
  </si>
  <si>
    <t>4,8</t>
  </si>
  <si>
    <t>21,2</t>
  </si>
  <si>
    <t>36,7</t>
  </si>
  <si>
    <t>3,3</t>
  </si>
  <si>
    <t>7,1</t>
  </si>
  <si>
    <t>21,3</t>
  </si>
  <si>
    <t>39,4</t>
  </si>
  <si>
    <t>1,9</t>
  </si>
  <si>
    <t>7,5</t>
  </si>
  <si>
    <t>5,5</t>
  </si>
  <si>
    <t>23,1</t>
  </si>
  <si>
    <t>38,4</t>
  </si>
  <si>
    <t>7,8</t>
  </si>
  <si>
    <t>6,4</t>
  </si>
  <si>
    <t>23,7</t>
  </si>
  <si>
    <t>39,9</t>
  </si>
  <si>
    <t>2,4</t>
  </si>
  <si>
    <t>8,1</t>
  </si>
  <si>
    <t>6,6</t>
  </si>
  <si>
    <t>24,1</t>
  </si>
  <si>
    <t>39,6</t>
  </si>
  <si>
    <t>4,1</t>
  </si>
  <si>
    <t>3,6</t>
  </si>
  <si>
    <t>2,5</t>
  </si>
  <si>
    <t>8,3</t>
  </si>
  <si>
    <t>5,7</t>
  </si>
  <si>
    <t>Mrd. EUR</t>
  </si>
  <si>
    <t>DRI = Direct reduced iron</t>
  </si>
  <si>
    <t>DRI-Anlagen</t>
  </si>
  <si>
    <t>E-Schmelzer</t>
  </si>
  <si>
    <t>Elektrolichtbogenofen</t>
  </si>
  <si>
    <t>Biomasse-Gasifizierung</t>
  </si>
  <si>
    <t>CO2-Abscheidung</t>
  </si>
  <si>
    <t>Kokskohle</t>
  </si>
  <si>
    <t>andere Kohle</t>
  </si>
  <si>
    <t>Importkoks</t>
  </si>
  <si>
    <t>Holzkohle</t>
  </si>
  <si>
    <t>Feste Biomasse</t>
  </si>
  <si>
    <t>Fremdstrombezug</t>
  </si>
  <si>
    <t>Eigenstromerzeugung</t>
  </si>
  <si>
    <t>* Biopolymere (stellvertretend PLA und PBS) ersetzen Polyethylen, Polypropylen
und Polystyrol in ausgewählten Anwendungen</t>
  </si>
  <si>
    <t>Nachrichtl.: Polymer-Produktion (inkl. mech. Rezykl.)</t>
  </si>
  <si>
    <t>Polyolefine (PE, PP)</t>
  </si>
  <si>
    <t>Engineering plastics (ABS, PA, PC, PMMA)</t>
  </si>
  <si>
    <t>Synthesekautschuk (PBR, SBR)</t>
  </si>
  <si>
    <t>PS, PS-E</t>
  </si>
  <si>
    <t>PUR (Polyole, MDI, TDI)</t>
  </si>
  <si>
    <t>PET</t>
  </si>
  <si>
    <t>PVC</t>
  </si>
  <si>
    <t>Rezyklate aus mech. Recycling</t>
  </si>
  <si>
    <t>Substitution durch Biopolymere</t>
  </si>
  <si>
    <t>Mio. t Kohlenstoff-Äquivalent</t>
  </si>
  <si>
    <t>Kohlenwasserstoffe aus fossilen Quellen</t>
  </si>
  <si>
    <t>Kunststoffabfälle für chemisches Recycling</t>
  </si>
  <si>
    <t>Kunststoffabfälle für mechanisches Recycling</t>
  </si>
  <si>
    <t>Ohne Brennstoffeinsatz in Steamcrackern (Beiprodukt der Produktion)</t>
  </si>
  <si>
    <t>Endenergiebedarf</t>
  </si>
  <si>
    <t>Dampfbereitstellung</t>
  </si>
  <si>
    <t>Beiprodukte</t>
  </si>
  <si>
    <t>Dampf</t>
  </si>
  <si>
    <t>Kohle</t>
  </si>
  <si>
    <t>Gase (Erdgas)</t>
  </si>
  <si>
    <t>Heizöl</t>
  </si>
  <si>
    <t>Strom (inkl. WP)</t>
  </si>
  <si>
    <t>externer Bezug (Fernwärme)</t>
  </si>
  <si>
    <t>Reststoffe</t>
  </si>
  <si>
    <t>%, Mio. t</t>
  </si>
  <si>
    <t>Minderung des Klinkerbedarfs durch durch Maßnahmen im Bau</t>
  </si>
  <si>
    <t>Optimierung des Bindemittelportfolio</t>
  </si>
  <si>
    <t>Bautätigkeit</t>
  </si>
  <si>
    <t>Betonbautätigkeit</t>
  </si>
  <si>
    <t>Betonmengenbedarf</t>
  </si>
  <si>
    <t>Bindemittelproduktion</t>
  </si>
  <si>
    <t>Zementproduktion</t>
  </si>
  <si>
    <t>Klinkerproduktion</t>
  </si>
  <si>
    <t>Portlandzement</t>
  </si>
  <si>
    <t>Portlandhüttenzement</t>
  </si>
  <si>
    <t>Portlandkalksteinzement</t>
  </si>
  <si>
    <t>Hochofenzement</t>
  </si>
  <si>
    <t>Portlandkompositzement (m. Hüttensand)</t>
  </si>
  <si>
    <t>Portlandkompositzement (m. kalzin.Tonen)</t>
  </si>
  <si>
    <t>Kompositzement (m. Hüttensand)</t>
  </si>
  <si>
    <t>Neue Bindemittel</t>
  </si>
  <si>
    <t>Hochlauf der CO2-Abscheidung in der Klinkerproduktion</t>
  </si>
  <si>
    <t>Agora Industrie und Wuppertal Institut und Universität Kassel (2024</t>
  </si>
  <si>
    <t>Mio. t Produktionskapazität Zementklinker</t>
  </si>
  <si>
    <t>Membranverfahren stehen stellvertretend für verschiedene innovative post-combustion
Verfahren zur CO2-Abscheidung</t>
  </si>
  <si>
    <t>Klinkerproduktion und-kapazitäten</t>
  </si>
  <si>
    <t>Klinker-Produktion</t>
  </si>
  <si>
    <t>DRO* mit CCS (Aminwäsche)</t>
  </si>
  <si>
    <t>DRO* mit CCS (Oxyfuel)</t>
  </si>
  <si>
    <t>DRO* mit CCS (Membranverfahren)</t>
  </si>
  <si>
    <t>DRO* mit CCS (E-LEILAC)</t>
  </si>
  <si>
    <t>Konventionell</t>
  </si>
  <si>
    <t>Endenergieeinsatz für Wärme und Kühlung nach Temperaturbereichen in den Branchen Nahrungsmittelproduktion Maschinen- und Fahrzeugbau sowie sonstigen Branchen</t>
  </si>
  <si>
    <t>Agora Industrie, Wuppertal Institut, Universität Kassel und Prognos (2024)</t>
  </si>
  <si>
    <t>PW = Prozesswärme</t>
  </si>
  <si>
    <t>Temperaturenbereich</t>
  </si>
  <si>
    <t>Öl</t>
  </si>
  <si>
    <t>Kühlung</t>
  </si>
  <si>
    <t>1,1</t>
  </si>
  <si>
    <t>0,1</t>
  </si>
  <si>
    <t>0,0</t>
  </si>
  <si>
    <t>Raumwärme</t>
  </si>
  <si>
    <t>0,2</t>
  </si>
  <si>
    <t>8,2</t>
  </si>
  <si>
    <t>0,5</t>
  </si>
  <si>
    <t>1,3</t>
  </si>
  <si>
    <t>1,6</t>
  </si>
  <si>
    <t>PW &lt; 100°C</t>
  </si>
  <si>
    <t>3,2</t>
  </si>
  <si>
    <t>0,6</t>
  </si>
  <si>
    <t>0,4</t>
  </si>
  <si>
    <t>PW 100–200°C</t>
  </si>
  <si>
    <t>3,0</t>
  </si>
  <si>
    <t>0,3</t>
  </si>
  <si>
    <t>0,9</t>
  </si>
  <si>
    <t>1,8</t>
  </si>
  <si>
    <t>Dampf &gt; 200°C</t>
  </si>
  <si>
    <t>2,0</t>
  </si>
  <si>
    <t>&gt; 500°C</t>
  </si>
  <si>
    <t>2,7</t>
  </si>
  <si>
    <t>3,7</t>
  </si>
  <si>
    <t>5,3</t>
  </si>
  <si>
    <t>1,7</t>
  </si>
  <si>
    <t>2,9</t>
  </si>
  <si>
    <t>7,6</t>
  </si>
  <si>
    <t>4,2</t>
  </si>
  <si>
    <t>Agora Industrie, Wuppertal Institut, Universität Kassel und Prognos (2024), historische Daten: AG Energiebilanzen (2024)</t>
  </si>
  <si>
    <t>* gemäß
Abgrenzung der AG Energiebilanzen (AGEB); ** Sonstiger Strom umfasst den herkömmlichen industriellen Strombedarf, zusätzlichen Strom für
Elektrifizierung von Prozesswärme oberhalb von 500 °C sowie für neu angesiedelte Industrien, insbesondere die Batterie- und Chipherstellung</t>
  </si>
  <si>
    <t>Bioenergie (energ.)</t>
  </si>
  <si>
    <t>Kohle und Kohleprodukte</t>
  </si>
  <si>
    <t>Sonstiger Strom**</t>
  </si>
  <si>
    <t>Kokerei-/Gicht-/Konvertergase</t>
  </si>
  <si>
    <t>Wasserstoff (energ.)</t>
  </si>
  <si>
    <t>Mineralölprodukte</t>
  </si>
  <si>
    <t>Abfallbasierte Brennstoffe</t>
  </si>
  <si>
    <t>Strom f. PtH</t>
  </si>
  <si>
    <t>Strom f. CO2 Abscheidung</t>
  </si>
  <si>
    <t>GESAMT</t>
  </si>
  <si>
    <t>Agora Industrie, Prognos, Öko-Institut, Wuppertal Institut und Universität Kassel (2024), historische Daten: Umweltbundesamt (2024)</t>
  </si>
  <si>
    <t>Fossile Restemissionen (nach CCS)</t>
  </si>
  <si>
    <t>Negativemissionen</t>
  </si>
  <si>
    <t>Netto-Emission</t>
  </si>
  <si>
    <t>Stahl</t>
  </si>
  <si>
    <t>Chemie</t>
  </si>
  <si>
    <t>Zement</t>
  </si>
  <si>
    <t>Andere EII</t>
  </si>
  <si>
    <t>Nicht-EII</t>
  </si>
  <si>
    <t>Sonstiges</t>
  </si>
  <si>
    <t>Stahl CDR</t>
  </si>
  <si>
    <t>Chemie CDR</t>
  </si>
  <si>
    <t>Zement CDR</t>
  </si>
  <si>
    <t>Andere EII CDR</t>
  </si>
  <si>
    <t>Nicht-EII CDR</t>
  </si>
  <si>
    <t>Sonstiges CDR</t>
  </si>
  <si>
    <t>Gebäudesektor - Reduktion der Treibhausgasemissionen</t>
  </si>
  <si>
    <t>Gebäudeeffizienz</t>
  </si>
  <si>
    <t>Entwicklung der Bevölkerung und Haushalte und Entwicklung der Bevölkerung nach Altersgruppen</t>
  </si>
  <si>
    <t>Agora Energiewende und Prognos (2024) basierend auf Statistisches Bundesamt (2022a)</t>
  </si>
  <si>
    <t>Mio., Personen pro Haushalt</t>
  </si>
  <si>
    <t>Haushalte und Bevölkerung</t>
  </si>
  <si>
    <t>Personen/Haushalt</t>
  </si>
  <si>
    <t>Bevölkerung</t>
  </si>
  <si>
    <t>Personen/Haushalt (rechte Achse)</t>
  </si>
  <si>
    <t>bis 15</t>
  </si>
  <si>
    <t>15-64</t>
  </si>
  <si>
    <t>64-74</t>
  </si>
  <si>
    <t>über 75</t>
  </si>
  <si>
    <t>81,7</t>
  </si>
  <si>
    <t>40,0</t>
  </si>
  <si>
    <t>2,04</t>
  </si>
  <si>
    <t>10,8</t>
  </si>
  <si>
    <t>53,7</t>
  </si>
  <si>
    <t>8,4</t>
  </si>
  <si>
    <t>8,8</t>
  </si>
  <si>
    <t>83,2</t>
  </si>
  <si>
    <t>40,7</t>
  </si>
  <si>
    <t>11,4</t>
  </si>
  <si>
    <t>53,5</t>
  </si>
  <si>
    <t>8,7</t>
  </si>
  <si>
    <t>9,5</t>
  </si>
  <si>
    <t>84,7</t>
  </si>
  <si>
    <t>41,1</t>
  </si>
  <si>
    <t>2,06</t>
  </si>
  <si>
    <t>12,1</t>
  </si>
  <si>
    <t>53,2</t>
  </si>
  <si>
    <t>9,9</t>
  </si>
  <si>
    <t>9,4</t>
  </si>
  <si>
    <t>85,1</t>
  </si>
  <si>
    <t>41,7</t>
  </si>
  <si>
    <t>12,3</t>
  </si>
  <si>
    <t>51,7</t>
  </si>
  <si>
    <t>11,2</t>
  </si>
  <si>
    <t>2,03</t>
  </si>
  <si>
    <t>12,0</t>
  </si>
  <si>
    <t>50,5</t>
  </si>
  <si>
    <t>11,7</t>
  </si>
  <si>
    <t>84,9</t>
  </si>
  <si>
    <t>42,4</t>
  </si>
  <si>
    <t>2,00</t>
  </si>
  <si>
    <t>11,8</t>
  </si>
  <si>
    <t>10,2</t>
  </si>
  <si>
    <t>12,4</t>
  </si>
  <si>
    <t>84,5</t>
  </si>
  <si>
    <t>42,6</t>
  </si>
  <si>
    <t>1,98</t>
  </si>
  <si>
    <t>11,6</t>
  </si>
  <si>
    <t>9,0</t>
  </si>
  <si>
    <t>13,4</t>
  </si>
  <si>
    <t>Neu errichtete Wohngebäude im Vergleich mit Wohnungsbedarfsprognose und neu errichtete Nichtwohngebäude</t>
  </si>
  <si>
    <t>Agora Energiewende und Prognos (2024) basierend auf Statistisches Bundesamt (2024b) und empirica (2024)</t>
  </si>
  <si>
    <t>Tsd., Mio. m2</t>
  </si>
  <si>
    <t>Wohngebäude: Neu errichtete Wohneinheiten und Wohnungsbedarfsprognose (kumuliert)</t>
  </si>
  <si>
    <t>Neu errichtete Nutzfläche Nichtwohngebäude pro Jahr</t>
  </si>
  <si>
    <t>Wohnungsbedarfsprognose, empirica 2024, mittleres Szenario</t>
  </si>
  <si>
    <t>Neu geschaffene Wohnungen im Szenario</t>
  </si>
  <si>
    <t>Mögliche zusätzliche Wohnungen im Bestand</t>
  </si>
  <si>
    <t>Nichtwohngebäude (Nutzfläche)</t>
  </si>
  <si>
    <t>Agora Energiewende und Prognos (2024), historische Daten: Statistisches Bundesamt (2022b)</t>
  </si>
  <si>
    <t>%</t>
  </si>
  <si>
    <t>Einfamilienhäuser</t>
  </si>
  <si>
    <t>Mehrfamilienhäuser</t>
  </si>
  <si>
    <t>Nichtwohngebäude</t>
  </si>
  <si>
    <t>Tausend Anlagen</t>
  </si>
  <si>
    <t>Heizölkessel</t>
  </si>
  <si>
    <t>Gaskessel</t>
  </si>
  <si>
    <t>Holzkessel</t>
  </si>
  <si>
    <t>Stromdirektheizung</t>
  </si>
  <si>
    <t>Wärmepumpe Luft-Wasser</t>
  </si>
  <si>
    <t>Wärmepumpe Sole-Wasser</t>
  </si>
  <si>
    <t>Wärmepumpe Luft-Luft</t>
  </si>
  <si>
    <t>Nah- oder Fernwärmeanschluss</t>
  </si>
  <si>
    <t>Wohngebäude nach Zahl der Wohnungen, Nichtwohngebäude nach Nutzfläche</t>
  </si>
  <si>
    <t>Haustyp</t>
  </si>
  <si>
    <t>Wärmepumpe</t>
  </si>
  <si>
    <t>sonstige Energieträger</t>
  </si>
  <si>
    <t>Ein- und Zweifamilienhäuser</t>
  </si>
  <si>
    <t>Modernisierungsrate der Bauteile nach Gebäudetyp, Sanierungsrate und nach Sektoren</t>
  </si>
  <si>
    <t>%, Mio. m2</t>
  </si>
  <si>
    <t>* in Prozent der Gebäudefläche; ** Altbau: Gebäude mit einem Baualter von mindestens 30 Jahren;
*** Gewerbe, Handel und Dienstleistungen (GHD): Angaben in Gebäudenutzfläche; Private Haushalte (PHH): Angaben in Wohnfläche</t>
  </si>
  <si>
    <t>Sanierungsrate (Vollsanierungsäquivalente)*</t>
  </si>
  <si>
    <t>Sanierte Gebäudeflächen nach Sektoren***</t>
  </si>
  <si>
    <t>nach 2026</t>
  </si>
  <si>
    <t>um 2035</t>
  </si>
  <si>
    <t>Altbau*</t>
  </si>
  <si>
    <t>Fenster</t>
  </si>
  <si>
    <t>2,5%</t>
  </si>
  <si>
    <t>3,0%</t>
  </si>
  <si>
    <t>3,2%</t>
  </si>
  <si>
    <t>1,0%</t>
  </si>
  <si>
    <t>1,5%</t>
  </si>
  <si>
    <t>36,8</t>
  </si>
  <si>
    <t>15,3</t>
  </si>
  <si>
    <t>Fassade</t>
  </si>
  <si>
    <t>1,1%</t>
  </si>
  <si>
    <t>1,6%</t>
  </si>
  <si>
    <t>1,8%</t>
  </si>
  <si>
    <t>1,4%</t>
  </si>
  <si>
    <t>36,6</t>
  </si>
  <si>
    <t>Keller/Boden</t>
  </si>
  <si>
    <t>0,5%</t>
  </si>
  <si>
    <t>1,2%</t>
  </si>
  <si>
    <t>1,7%</t>
  </si>
  <si>
    <t>46,0</t>
  </si>
  <si>
    <t>20,8</t>
  </si>
  <si>
    <t>Dach/Estrich</t>
  </si>
  <si>
    <t>2,1%</t>
  </si>
  <si>
    <t>2,6%</t>
  </si>
  <si>
    <t>2,2%</t>
  </si>
  <si>
    <t>62,7</t>
  </si>
  <si>
    <t>27,9</t>
  </si>
  <si>
    <t>3,3%</t>
  </si>
  <si>
    <t>66,6</t>
  </si>
  <si>
    <t>28,2</t>
  </si>
  <si>
    <t>69,0</t>
  </si>
  <si>
    <t>26,2</t>
  </si>
  <si>
    <t>0,8%</t>
  </si>
  <si>
    <t>2,0%</t>
  </si>
  <si>
    <t>64,8</t>
  </si>
  <si>
    <t>23,2</t>
  </si>
  <si>
    <t>2,8%</t>
  </si>
  <si>
    <t>2,7%</t>
  </si>
  <si>
    <t>kWh/m2/a</t>
  </si>
  <si>
    <t>Warmwasser</t>
  </si>
  <si>
    <t>Agora Energiewende und Prognos (2024), historische Daten: AG Energiebilanzen (2024) und Umweltbundesamt (2024)</t>
  </si>
  <si>
    <r>
      <t>TWh, Mio. tCO</t>
    </r>
    <r>
      <rPr>
        <vertAlign val="subscript"/>
        <sz val="10"/>
        <color theme="1"/>
        <rFont val="Flexo"/>
        <family val="3"/>
      </rPr>
      <t>2</t>
    </r>
    <r>
      <rPr>
        <sz val="10"/>
        <color theme="1"/>
        <rFont val="Flexo"/>
        <family val="2"/>
      </rPr>
      <t>-Äq</t>
    </r>
  </si>
  <si>
    <t>Sektorabgrenzung nach KSG; PtX = Power to X (strombasierte Brennstoffe)</t>
  </si>
  <si>
    <t>Endergieverbrauch</t>
  </si>
  <si>
    <t>H2 und PtX</t>
  </si>
  <si>
    <t>Umweltwärme</t>
  </si>
  <si>
    <t>Gase</t>
  </si>
  <si>
    <t>Agora Energiewende und Prognos (2024), historische Daten: AG Energiebilanzen (2024)</t>
  </si>
  <si>
    <t>PtX = Power to X</t>
  </si>
  <si>
    <t xml:space="preserve">Jahr </t>
  </si>
  <si>
    <t>Kohlen und Kohleprodukte</t>
  </si>
  <si>
    <t>Verkehrssektor - Reduktion der Treibhausgasemissionen</t>
  </si>
  <si>
    <t>Agora Energiewende und Öko-Institut (2024)</t>
  </si>
  <si>
    <t>Mio. t CO2-Äq</t>
  </si>
  <si>
    <t>Emissionen</t>
  </si>
  <si>
    <t>Mobilitätsverhalten</t>
  </si>
  <si>
    <t>Antriebswende Personenverkehr</t>
  </si>
  <si>
    <t>Verlagerung Güterverkehr</t>
  </si>
  <si>
    <t>Antriebswende Güterverkehr</t>
  </si>
  <si>
    <t>Agora Verkehrswende und Öko-Institut (2024)</t>
  </si>
  <si>
    <t>Mrd. Pkm</t>
  </si>
  <si>
    <t>Pkm = Personenkilometer</t>
  </si>
  <si>
    <t>Motorisierter Individualverkehr</t>
  </si>
  <si>
    <t>Schienenverkehr</t>
  </si>
  <si>
    <t>Öffentlicher Straßenverkehr</t>
  </si>
  <si>
    <t>Flugverkehr</t>
  </si>
  <si>
    <t>Fuß-/Radverkehr</t>
  </si>
  <si>
    <t>Mrd. Tkm</t>
  </si>
  <si>
    <t>Tkm = Transportkilometer</t>
  </si>
  <si>
    <t>Straße</t>
  </si>
  <si>
    <t>Schiene</t>
  </si>
  <si>
    <t>Binnenschiff</t>
  </si>
  <si>
    <t>%, Mio. St.</t>
  </si>
  <si>
    <t>BEV = Battery Electric Vehicle; PHEV = Plug-in Hybrid Electric Vehicle</t>
  </si>
  <si>
    <t>Neuzulassungen Pkw</t>
  </si>
  <si>
    <t>Bestand Pkw</t>
  </si>
  <si>
    <t>Diesel</t>
  </si>
  <si>
    <t>Benzin</t>
  </si>
  <si>
    <t>BEV</t>
  </si>
  <si>
    <t>PHEV</t>
  </si>
  <si>
    <t>Entwicklung der Neuzulassungen und des Bestands von schweren LKW*</t>
  </si>
  <si>
    <t>* &gt; 12 t zulässiges Gesamtgewicht; BEV = Battery Electric Vehicle; FCEV = Fuel Cell Electric Vehicle
(Brennstoffzellen-Pkw); LNG = Liquid Natural Gas</t>
  </si>
  <si>
    <t>Neuzulassungen Lkw</t>
  </si>
  <si>
    <t>Bestand Lkw</t>
  </si>
  <si>
    <t>FCEV</t>
  </si>
  <si>
    <t>LNG</t>
  </si>
  <si>
    <t>-</t>
  </si>
  <si>
    <t>PtL = Power to Liquid; MIV = Motorisierter Individualverkehr; ÖV = Öffentlicher Verkehr</t>
  </si>
  <si>
    <t>Fossile Kraftstoffe</t>
  </si>
  <si>
    <t>PtL</t>
  </si>
  <si>
    <t>MIV</t>
  </si>
  <si>
    <t>Güterverkehr</t>
  </si>
  <si>
    <t>Binnenschifffahrt</t>
  </si>
  <si>
    <t>ÖV</t>
  </si>
  <si>
    <t>Luftverkehr</t>
  </si>
  <si>
    <t>Entwicklung des Endenergieverbrauchs und der Treibhausgasemissionen im internationalen Verkehr inklusive Nicht-CO2-Effekten</t>
  </si>
  <si>
    <t>RFI = Radiative Forcing Index (Strahlungsantriebsindex)</t>
  </si>
  <si>
    <t>Luftverkehr fossil</t>
  </si>
  <si>
    <t>Seeschifffahrt fossil</t>
  </si>
  <si>
    <t>Luftverkehr erneuerbar</t>
  </si>
  <si>
    <t>Seeschifffahrt erneuerbar</t>
  </si>
  <si>
    <t>Seeschifffahrt</t>
  </si>
  <si>
    <t>Nicht-CO2 Luftverkehr (RFI 3)</t>
  </si>
  <si>
    <t>Landwirtschaftssektor - Reduktion der Treibhausgasemissionen</t>
  </si>
  <si>
    <t>Agora Agrar und Öko-Institut (2024) basierend auf Umweltbundesamt (2023), Agora Agriculture (2024) und Umweltbundesamt (2024)</t>
  </si>
  <si>
    <t>THG-Emissionen</t>
  </si>
  <si>
    <t>Verdauung Wiederkäuer</t>
  </si>
  <si>
    <t>Wirtschaftsdüngermanagement</t>
  </si>
  <si>
    <t>Landwirtschaftliche Böden</t>
  </si>
  <si>
    <t>Energiebedingte Emissionen</t>
  </si>
  <si>
    <t>Agora Agrar und Öko-Institut basierend auf Umweltbundesamt (2023), Agora Agriculture (2024), Umweltbundesamt (2024)</t>
  </si>
  <si>
    <t>Mio. GVE</t>
  </si>
  <si>
    <t>Milchkühe und sonstige Rinder</t>
  </si>
  <si>
    <t>Schweine und Geflügel</t>
  </si>
  <si>
    <t>CH4 aus der Verdauung</t>
  </si>
  <si>
    <t>CH4, N2O aus Wirtschaftsdüngermanagement</t>
  </si>
  <si>
    <t>Stationäre und mobile Feuerung</t>
  </si>
  <si>
    <t>LULUCF - Reduktion der Treibhausgasemissionen</t>
  </si>
  <si>
    <t>Agora Agrar und Öko-Institut (2024)</t>
  </si>
  <si>
    <t>Moorbodenschutz</t>
  </si>
  <si>
    <t>Gehölze</t>
  </si>
  <si>
    <t>Wald</t>
  </si>
  <si>
    <t>Holzprodukte</t>
  </si>
  <si>
    <t>Agora Agrar (2024) und Öko-Institut basierend auf FNR (2023), Destatis (2023), Projektionsbericht Bundesregierung (2024)</t>
  </si>
  <si>
    <t>Mio. ha</t>
  </si>
  <si>
    <t>Nawaro = Nachwachsende Rohstoffe</t>
  </si>
  <si>
    <t>NaWaRo einjährig*</t>
  </si>
  <si>
    <t>Futterbau/Marktfrucht/Brachen</t>
  </si>
  <si>
    <t>Gehölze auf Ackerland</t>
  </si>
  <si>
    <t>Grünland</t>
  </si>
  <si>
    <t>voll- und teilvernässte Moorflächen</t>
  </si>
  <si>
    <t xml:space="preserve">Neue Gehölze auf landwirtschaftlichen Flächen </t>
  </si>
  <si>
    <t>Neue Gehölze</t>
  </si>
  <si>
    <t>Agora Agrar und Öko-Institut (2024), Umweltbundesamt (2024)</t>
  </si>
  <si>
    <t>LULUCF Nettoemissionen</t>
  </si>
  <si>
    <t>Ackerland</t>
  </si>
  <si>
    <t>Agroforst</t>
  </si>
  <si>
    <t>Wiedervernäßte Fläche</t>
  </si>
  <si>
    <t>Feuchtgebiete</t>
  </si>
  <si>
    <t>PV-Flächen</t>
  </si>
  <si>
    <t>Siedlungen</t>
  </si>
  <si>
    <t>Holzproduktspeicher</t>
  </si>
  <si>
    <t>Agora Energiewende und Öko-Institut basierend auf Umweltbundesamt (2023)</t>
  </si>
  <si>
    <t>Müllverbrennung wird im Sektor Energiewirtschaft bilanziert</t>
  </si>
  <si>
    <t>Deponierung</t>
  </si>
  <si>
    <t>Biologische Abfallbehandlung</t>
  </si>
  <si>
    <t>Abwasserbehandlung</t>
  </si>
  <si>
    <t>Agora Agrar und Öko-Institut basierend auf Umweltbundesamt (2023).</t>
  </si>
  <si>
    <t>Abfalldeponierung</t>
  </si>
  <si>
    <t>Bioabfallbehandlung</t>
  </si>
  <si>
    <t>Wert korrigiert, war falsch gerundet, jetzt passt er</t>
  </si>
  <si>
    <t>Energetischer und stofflicher Biomasseeinsatz nach Sektoren*</t>
  </si>
  <si>
    <t>Agora Think Tanks, Prognos, Öko-Institut, Wuppertal Institut und Universität Kassel (2024).</t>
  </si>
  <si>
    <t>*ausgenommen Bauholz Footer logo</t>
  </si>
  <si>
    <t>fest</t>
  </si>
  <si>
    <t>fest (Feedstock)</t>
  </si>
  <si>
    <t>flüssig</t>
  </si>
  <si>
    <t>gasförmig</t>
  </si>
  <si>
    <t>Gesamtnachfrage</t>
  </si>
  <si>
    <t>Energie</t>
  </si>
  <si>
    <t>Inländisches Biomasse-Angebot für den energetischen Einsatz und als Feedstock für die stoffliche Nutzung*</t>
  </si>
  <si>
    <t>Agora Agrar und Öko-Institut (2024) u. a. basierend auf FNR (2023)</t>
  </si>
  <si>
    <t>TWh Hi</t>
  </si>
  <si>
    <t>Anbaubiomasse</t>
  </si>
  <si>
    <t>Gülle und Reststoffe</t>
  </si>
  <si>
    <t>Abfall-, Klär-, Deponiegas</t>
  </si>
  <si>
    <t>Biokraftstoffe inländisch</t>
  </si>
  <si>
    <t>Biokraftsstoffe 2. Generation</t>
  </si>
  <si>
    <t>Paludikulturen</t>
  </si>
  <si>
    <t>Gehölzstreifen</t>
  </si>
  <si>
    <t>Industrie, Altholz</t>
  </si>
  <si>
    <t>Wasserstoffnachfrage und Wasserstofferzeugung</t>
  </si>
  <si>
    <t>Agora Energiewende, Prognos, Öko-Institut, Wuppertal Institut und Universität Kassel (2024).</t>
  </si>
  <si>
    <t>TWh Heizwert</t>
  </si>
  <si>
    <t>* aus Dampfreformierung</t>
  </si>
  <si>
    <t>Wasserstoffnachfrage</t>
  </si>
  <si>
    <t>Wasserstoffangebot</t>
  </si>
  <si>
    <t>Mineralölverarbeitung (netto)</t>
  </si>
  <si>
    <t>Strom, Fernwärme</t>
  </si>
  <si>
    <t>Roheisen, Stahl</t>
  </si>
  <si>
    <t>Restliche Metalle</t>
  </si>
  <si>
    <t>Straßengüterverkehr</t>
  </si>
  <si>
    <t>Grüner Wasserstoff</t>
  </si>
  <si>
    <t>Blauer Wasserstoff</t>
  </si>
  <si>
    <t>Mögliche Importe Deutschlands an erneuerbarem Wasserstoff per Pipeline im Jahr 2035 (Szenario Fortgesetzte Anstrengung)</t>
  </si>
  <si>
    <t>Agora Energiewende, Agora Industrie und Guidehouse (2024): Wasserstoffimporte Deutschlands – Welchen Beitrag können Pipelineimporte in den 2030er Jahren leisten?, Abb. 2</t>
  </si>
  <si>
    <t>Erstellungsdatum:</t>
  </si>
  <si>
    <t>Korridor</t>
  </si>
  <si>
    <t>Importpotenzial im Jahr 2035 (TWh)</t>
  </si>
  <si>
    <t>Korridor A: Nordafrika &amp; Südeuropa</t>
  </si>
  <si>
    <t>Korridor B: Südwesteuropa &amp; Nordafrika</t>
  </si>
  <si>
    <t>Korridor C: Nordsee</t>
  </si>
  <si>
    <t>Korridor D: Nordische und baltische Regionen</t>
  </si>
  <si>
    <t>Korridor E: Ost- und Südosteuropa</t>
  </si>
  <si>
    <t>Summe</t>
  </si>
  <si>
    <t>EUR2022/MWh Hi</t>
  </si>
  <si>
    <t>el = elektrisch; WACC: mittlere gewichtete Kapitalkosten; GÜP = Grenzübergabepunkt; Transport GÜP:
500 bis 4.000 km Pipeline; Kosten ergeben sich als gewichtetes Mittel (0,15/0,15/0,7) der Ergebnisse aus Vollkostenrechnung für drei Erzeugungsfälle:
Wind und PV (Deutschland), Offshore-Wind (Deutschland), Wind und PV (Mittelmeerregion); * Stackwechsel nach der Hälfte der Lebensdauer
zu 30/25/20 % des Elektrolyse-Invest</t>
  </si>
  <si>
    <t>Bereitstellungskosten</t>
  </si>
  <si>
    <t>Investitionsausgaben</t>
  </si>
  <si>
    <t>Betriebskosten</t>
  </si>
  <si>
    <t>Transport an GÜP</t>
  </si>
  <si>
    <t>Wasser</t>
  </si>
  <si>
    <t xml:space="preserve">Saisonalität der Wasserstoffbereitstellung und -nachfrage im Jahr 2045 </t>
  </si>
  <si>
    <t>Heizwert [GWh/Monat]; Speicherfüllstand [TWh]</t>
  </si>
  <si>
    <t>*Einspeicherung aus Produktion und Importen nicht abgebildet</t>
  </si>
  <si>
    <t>Wasserstoffnachfrage- und Bereitstellung</t>
  </si>
  <si>
    <t>Speicherverlauf</t>
  </si>
  <si>
    <t>Stahl, Chemie, Verkehr, sonstige Industrie</t>
  </si>
  <si>
    <t>Produktion (Netz*)</t>
  </si>
  <si>
    <t>Import (Netz*)</t>
  </si>
  <si>
    <t>Durchschnittliche TWh/h Wasserstoff (Heizwert)</t>
  </si>
  <si>
    <t>PtL = Power to Liquid; * PtL-Einsatz in der Industrie für Feedstock: grünes Naphtha und Methanol</t>
  </si>
  <si>
    <t>Verkehr Inland</t>
  </si>
  <si>
    <t>Verkehr Ausland (int. Flug- und Schiffsverkehr)</t>
  </si>
  <si>
    <t>H2</t>
  </si>
  <si>
    <t>PtL 2030</t>
  </si>
  <si>
    <t>PtL 2035</t>
  </si>
  <si>
    <t>PtL 2040</t>
  </si>
  <si>
    <t>PtL 2045</t>
  </si>
  <si>
    <t>Wasserstoff 2045</t>
  </si>
  <si>
    <t>Restemissionen und deren Kompensation im Jahr 2045</t>
  </si>
  <si>
    <t>Agora Energiewende, Wuppertal Institut, Prognos, Öko-Institut, Universität Kassel (2024)</t>
  </si>
  <si>
    <t xml:space="preserve"> * Stofflich gebundener biogener Kohlenstoff in Produkten der Chemieindustrie; eine konsequente Kreislaufführung ist erforderlich, um eine lange Speicherdauer zu ermöglichen</t>
  </si>
  <si>
    <t>THG-Bildung</t>
  </si>
  <si>
    <t>Fossiles CCS</t>
  </si>
  <si>
    <t>Restemissionen</t>
  </si>
  <si>
    <t>BioCCS, BECCS</t>
  </si>
  <si>
    <t>Stoffl. C-Bindung</t>
  </si>
  <si>
    <t>Abgeschiedenes und geologisch gespeichertes CO2</t>
  </si>
  <si>
    <t>Mio. t CO2</t>
  </si>
  <si>
    <t>Nach Kohlenstoffquelle</t>
  </si>
  <si>
    <t>Nach Branche</t>
  </si>
  <si>
    <t>Industrie prozessbedingtes CO2</t>
  </si>
  <si>
    <t>Industrie energiebededingtes fossiles CO2</t>
  </si>
  <si>
    <t>Raffinerie fossiles CO2</t>
  </si>
  <si>
    <t>Fernwärme fossiles CO2</t>
  </si>
  <si>
    <t>Industrie biogenes CO2</t>
  </si>
  <si>
    <t>Fernwärme biogenes CO2</t>
  </si>
  <si>
    <t>Kalk</t>
  </si>
  <si>
    <t>Raffinerien</t>
  </si>
  <si>
    <t>Abfallverbrennung</t>
  </si>
  <si>
    <t>Reduktionspfad der Treibhausgasemissionen nach Sektoren</t>
  </si>
  <si>
    <t>Private Haushalte</t>
  </si>
  <si>
    <t>Monatliche Stromerzeugung und
systembedingte Abregelung in TWh</t>
  </si>
  <si>
    <t>Stromaustausch in TWh</t>
  </si>
  <si>
    <t>Monatsmittel der Dispatchkosten in EUR2022/MWh</t>
  </si>
  <si>
    <t>Inländische H2-Erzeugung und -verstromung in TWh (Hs)</t>
  </si>
  <si>
    <t>Nutzungszeit [h ]</t>
  </si>
  <si>
    <t>Bereitschaftszeit [h]</t>
  </si>
  <si>
    <t>Wärmeerzeugung für Nah- und Fernwärme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</si>
</sst>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_-* #,##0.0_-;\-* #,##0.0_-;_-* &quot;-&quot;??_-;_-@_-"/>
    <numFmt numFmtId="167" formatCode="_-* #,##0_-;\-* #,##0_-;_-* &quot;-&quot;??_-;_-@_-"/>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48"/>
      <color theme="1"/>
      <name val="Arial"/>
      <family val="2"/>
    </font>
    <font>
      <sz val="11"/>
      <color theme="1"/>
      <name val="Arial"/>
      <family val="2"/>
    </font>
    <font>
      <b/>
      <sz val="11"/>
      <color theme="1"/>
      <name val="Arial"/>
      <family val="2"/>
    </font>
    <font>
      <i/>
      <sz val="11"/>
      <color theme="1"/>
      <name val="Arial"/>
      <family val="2"/>
    </font>
    <font>
      <b/>
      <sz val="22"/>
      <color theme="1"/>
      <name val="Arial"/>
      <family val="2"/>
    </font>
    <font>
      <b/>
      <sz val="16"/>
      <color theme="1"/>
      <name val="Arial"/>
      <family val="2"/>
    </font>
    <font>
      <b/>
      <sz val="12"/>
      <color theme="2"/>
      <name val="Flexo"/>
      <family val="3"/>
    </font>
    <font>
      <u/>
      <sz val="11"/>
      <color theme="10"/>
      <name val="Aptos Narrow"/>
      <family val="2"/>
      <scheme val="minor"/>
    </font>
    <font>
      <b/>
      <sz val="10"/>
      <color theme="5"/>
      <name val="Flexo"/>
      <family val="3"/>
    </font>
    <font>
      <sz val="10"/>
      <color theme="1"/>
      <name val="Flexo"/>
      <family val="3"/>
    </font>
    <font>
      <b/>
      <sz val="10"/>
      <color theme="1"/>
      <name val="Flexo"/>
      <family val="3"/>
    </font>
    <font>
      <b/>
      <sz val="10"/>
      <color theme="1"/>
      <name val="Arial"/>
      <family val="2"/>
    </font>
    <font>
      <sz val="10"/>
      <color rgb="FF000000"/>
      <name val="Arial"/>
      <family val="2"/>
    </font>
    <font>
      <sz val="11"/>
      <color theme="1"/>
      <name val="Flexo"/>
      <family val="3"/>
    </font>
    <font>
      <sz val="10"/>
      <color theme="1"/>
      <name val="Flexo"/>
      <family val="2"/>
    </font>
    <font>
      <b/>
      <sz val="11"/>
      <color theme="1"/>
      <name val="Aptos Narrow"/>
      <family val="3"/>
      <scheme val="minor"/>
    </font>
    <font>
      <vertAlign val="subscript"/>
      <sz val="10"/>
      <color theme="1"/>
      <name val="Flexo"/>
      <family val="3"/>
    </font>
    <font>
      <b/>
      <sz val="11"/>
      <color rgb="FF000000"/>
      <name val="Flexo"/>
      <family val="3"/>
    </font>
    <font>
      <sz val="9"/>
      <color rgb="FF000000"/>
      <name val="Aptos Narrow"/>
      <family val="3"/>
      <scheme val="minor"/>
    </font>
    <font>
      <vertAlign val="subscript"/>
      <sz val="9"/>
      <color rgb="FF000000"/>
      <name val="Aptos Narrow"/>
      <family val="3"/>
      <scheme val="minor"/>
    </font>
    <font>
      <sz val="10"/>
      <color rgb="FF000000"/>
      <name val="Flexo"/>
      <family val="3"/>
    </font>
    <font>
      <sz val="9"/>
      <color theme="1"/>
      <name val="Aptos Narrow"/>
      <family val="2"/>
      <scheme val="minor"/>
    </font>
    <font>
      <b/>
      <sz val="11"/>
      <name val="Flexo"/>
      <family val="3"/>
    </font>
    <font>
      <sz val="10"/>
      <name val="Flexo"/>
      <family val="3"/>
    </font>
  </fonts>
  <fills count="12">
    <fill>
      <patternFill patternType="none"/>
    </fill>
    <fill>
      <patternFill patternType="gray125"/>
    </fill>
    <fill>
      <patternFill patternType="solid">
        <fgColor theme="4" tint="0.39997558519241921"/>
        <bgColor indexed="64"/>
      </patternFill>
    </fill>
    <fill>
      <patternFill patternType="solid">
        <fgColor rgb="FFF0F0F0"/>
        <bgColor indexed="64"/>
      </patternFill>
    </fill>
    <fill>
      <patternFill patternType="solid">
        <fgColor indexed="65"/>
        <bgColor indexed="64"/>
      </patternFill>
    </fill>
    <fill>
      <patternFill patternType="solid">
        <fgColor theme="5" tint="0.39997558519241921"/>
        <bgColor indexed="64"/>
      </patternFill>
    </fill>
    <fill>
      <patternFill patternType="solid">
        <fgColor rgb="FFF8F8F8"/>
        <bgColor rgb="FF000000"/>
      </patternFill>
    </fill>
    <fill>
      <patternFill patternType="solid">
        <fgColor theme="2" tint="-4.9989318521683403E-2"/>
        <bgColor indexed="64"/>
      </patternFill>
    </fill>
    <fill>
      <patternFill patternType="solid">
        <fgColor rgb="FFFFFF00"/>
        <bgColor indexed="64"/>
      </patternFill>
    </fill>
    <fill>
      <patternFill patternType="solid">
        <fgColor theme="0" tint="-9.9978637043366805E-2"/>
        <bgColor indexed="64"/>
      </patternFill>
    </fill>
    <fill>
      <patternFill patternType="solid">
        <fgColor theme="8" tint="0.59999389629810485"/>
        <bgColor indexed="64"/>
      </patternFill>
    </fill>
    <fill>
      <patternFill patternType="solid">
        <fgColor rgb="FFFFC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9" fontId="1" fillId="0" borderId="0" applyFont="0" applyFill="0" applyBorder="0" applyAlignment="0" applyProtection="0"/>
    <xf numFmtId="0" fontId="3" fillId="0" borderId="0">
      <alignment horizontal="left" vertical="center"/>
    </xf>
    <xf numFmtId="0" fontId="3" fillId="0" borderId="0">
      <alignment horizontal="center" vertical="center"/>
    </xf>
    <xf numFmtId="0" fontId="11" fillId="0" borderId="0" applyNumberFormat="0" applyFill="0" applyBorder="0" applyAlignment="0" applyProtection="0"/>
    <xf numFmtId="0" fontId="1" fillId="0" borderId="0"/>
    <xf numFmtId="9" fontId="3" fillId="0" borderId="0">
      <alignment horizontal="center" vertical="center"/>
    </xf>
    <xf numFmtId="0" fontId="3" fillId="0" borderId="0">
      <alignment horizontal="left" vertical="center"/>
    </xf>
    <xf numFmtId="0" fontId="1" fillId="0" borderId="0"/>
    <xf numFmtId="164" fontId="1" fillId="0" borderId="0" applyFont="0" applyFill="0" applyBorder="0" applyAlignment="0" applyProtection="0"/>
  </cellStyleXfs>
  <cellXfs count="124">
    <xf numFmtId="0" fontId="0" fillId="0" borderId="0" xfId="0"/>
    <xf numFmtId="0" fontId="5" fillId="0" borderId="0" xfId="2" applyFont="1">
      <alignment horizontal="left" vertical="center"/>
    </xf>
    <xf numFmtId="9" fontId="3" fillId="0" borderId="0" xfId="3" applyNumberFormat="1">
      <alignment horizontal="center" vertical="center"/>
    </xf>
    <xf numFmtId="0" fontId="5" fillId="0" borderId="0" xfId="2" quotePrefix="1" applyFont="1">
      <alignment horizontal="left" vertical="center"/>
    </xf>
    <xf numFmtId="0" fontId="6" fillId="0" borderId="0" xfId="2" applyFont="1">
      <alignment horizontal="left" vertical="center"/>
    </xf>
    <xf numFmtId="0" fontId="7" fillId="0" borderId="0" xfId="2" applyFont="1">
      <alignment horizontal="left" vertical="center"/>
    </xf>
    <xf numFmtId="0" fontId="8" fillId="0" borderId="0" xfId="2" applyFont="1" applyAlignment="1">
      <alignment wrapText="1"/>
    </xf>
    <xf numFmtId="0" fontId="9" fillId="0" borderId="0" xfId="2" applyFont="1" applyAlignment="1">
      <alignment wrapText="1"/>
    </xf>
    <xf numFmtId="0" fontId="10" fillId="2" borderId="0" xfId="0" applyFont="1" applyFill="1" applyAlignment="1">
      <alignment horizontal="center" vertical="center"/>
    </xf>
    <xf numFmtId="0" fontId="12" fillId="3" borderId="0" xfId="4" applyFont="1" applyFill="1" applyAlignment="1">
      <alignment horizontal="left" vertical="center"/>
    </xf>
    <xf numFmtId="0" fontId="13" fillId="3" borderId="0" xfId="0" applyFont="1" applyFill="1" applyAlignment="1">
      <alignment horizontal="left" vertical="center"/>
    </xf>
    <xf numFmtId="0" fontId="13" fillId="4" borderId="0" xfId="0" applyFont="1" applyFill="1" applyAlignment="1">
      <alignment horizontal="left" vertical="center"/>
    </xf>
    <xf numFmtId="0" fontId="14" fillId="4" borderId="0" xfId="0" applyFont="1" applyFill="1" applyAlignment="1">
      <alignment horizontal="left"/>
    </xf>
    <xf numFmtId="0" fontId="13" fillId="4" borderId="0" xfId="0" applyFont="1" applyFill="1" applyAlignment="1">
      <alignment horizontal="left"/>
    </xf>
    <xf numFmtId="14" fontId="13" fillId="4" borderId="0" xfId="0" applyNumberFormat="1" applyFont="1" applyFill="1" applyAlignment="1">
      <alignment horizontal="left"/>
    </xf>
    <xf numFmtId="0" fontId="13" fillId="0" borderId="0" xfId="0" applyFont="1" applyAlignment="1">
      <alignment horizontal="left" vertical="center"/>
    </xf>
    <xf numFmtId="0" fontId="14" fillId="5" borderId="1" xfId="0" applyFont="1" applyFill="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vertical="center"/>
    </xf>
    <xf numFmtId="49" fontId="13" fillId="0" borderId="1" xfId="0" applyNumberFormat="1" applyFont="1" applyBorder="1" applyAlignment="1">
      <alignment horizontal="left" vertical="center"/>
    </xf>
    <xf numFmtId="0" fontId="16" fillId="0" borderId="1" xfId="0" applyFont="1" applyBorder="1"/>
    <xf numFmtId="49" fontId="13" fillId="0" borderId="1" xfId="0" applyNumberFormat="1" applyFont="1" applyBorder="1" applyAlignment="1">
      <alignment vertical="center"/>
    </xf>
    <xf numFmtId="0" fontId="13" fillId="3" borderId="0" xfId="0" applyFont="1" applyFill="1"/>
    <xf numFmtId="0" fontId="13" fillId="4" borderId="0" xfId="0" applyFont="1" applyFill="1"/>
    <xf numFmtId="0" fontId="17" fillId="0" borderId="0" xfId="0" applyFont="1"/>
    <xf numFmtId="0" fontId="13" fillId="0" borderId="0" xfId="0" applyFont="1"/>
    <xf numFmtId="0" fontId="14" fillId="5" borderId="1" xfId="0" applyFont="1" applyFill="1" applyBorder="1"/>
    <xf numFmtId="0" fontId="13" fillId="0" borderId="1" xfId="0" applyFont="1" applyBorder="1"/>
    <xf numFmtId="0" fontId="18" fillId="3" borderId="0" xfId="0" applyFont="1" applyFill="1"/>
    <xf numFmtId="0" fontId="18" fillId="4" borderId="0" xfId="0" applyFont="1" applyFill="1"/>
    <xf numFmtId="0" fontId="18" fillId="4" borderId="0" xfId="0" applyFont="1" applyFill="1" applyAlignment="1">
      <alignment horizontal="left"/>
    </xf>
    <xf numFmtId="0" fontId="18" fillId="0" borderId="0" xfId="0" applyFont="1"/>
    <xf numFmtId="0" fontId="14" fillId="5" borderId="1" xfId="0" applyFont="1" applyFill="1" applyBorder="1" applyAlignment="1">
      <alignment horizontal="center" vertical="center"/>
    </xf>
    <xf numFmtId="0" fontId="18" fillId="0" borderId="1" xfId="0" applyFont="1" applyBorder="1"/>
    <xf numFmtId="2" fontId="18" fillId="0" borderId="1" xfId="0" applyNumberFormat="1" applyFont="1" applyBorder="1"/>
    <xf numFmtId="165" fontId="18" fillId="0" borderId="1" xfId="0" applyNumberFormat="1" applyFont="1" applyBorder="1"/>
    <xf numFmtId="1" fontId="18" fillId="0" borderId="1" xfId="0" applyNumberFormat="1" applyFont="1" applyBorder="1"/>
    <xf numFmtId="0" fontId="14" fillId="5" borderId="1" xfId="0" applyFont="1" applyFill="1" applyBorder="1" applyAlignment="1">
      <alignment vertical="center"/>
    </xf>
    <xf numFmtId="0" fontId="18" fillId="0" borderId="1" xfId="0" applyFont="1" applyBorder="1" applyAlignment="1">
      <alignment vertical="center"/>
    </xf>
    <xf numFmtId="1" fontId="18" fillId="0" borderId="1" xfId="0" applyNumberFormat="1" applyFont="1" applyBorder="1" applyAlignment="1">
      <alignment vertical="center"/>
    </xf>
    <xf numFmtId="0" fontId="14" fillId="5" borderId="1" xfId="0" applyFont="1" applyFill="1" applyBorder="1" applyAlignment="1">
      <alignment horizontal="center"/>
    </xf>
    <xf numFmtId="0" fontId="21" fillId="5" borderId="1" xfId="0" applyFont="1" applyFill="1" applyBorder="1" applyAlignment="1">
      <alignment horizontal="center" vertical="center"/>
    </xf>
    <xf numFmtId="165" fontId="13" fillId="0" borderId="1" xfId="0" applyNumberFormat="1" applyFont="1" applyBorder="1"/>
    <xf numFmtId="1" fontId="13" fillId="0" borderId="1" xfId="0" applyNumberFormat="1" applyFont="1" applyBorder="1"/>
    <xf numFmtId="0" fontId="18" fillId="3" borderId="0" xfId="0" applyFont="1" applyFill="1" applyAlignment="1">
      <alignment vertical="center"/>
    </xf>
    <xf numFmtId="0" fontId="18" fillId="4" borderId="0" xfId="0" applyFont="1" applyFill="1" applyAlignment="1">
      <alignment vertical="center"/>
    </xf>
    <xf numFmtId="0" fontId="14" fillId="4" borderId="0" xfId="0" applyFont="1" applyFill="1" applyAlignment="1">
      <alignment vertical="center"/>
    </xf>
    <xf numFmtId="0" fontId="19" fillId="5" borderId="1" xfId="0" applyFont="1" applyFill="1" applyBorder="1" applyAlignment="1">
      <alignment horizontal="center" vertical="center" wrapText="1"/>
    </xf>
    <xf numFmtId="0" fontId="18" fillId="0" borderId="0" xfId="0" applyFont="1" applyAlignment="1">
      <alignment vertical="center"/>
    </xf>
    <xf numFmtId="2" fontId="18" fillId="0" borderId="1" xfId="0" applyNumberFormat="1" applyFont="1" applyBorder="1" applyAlignment="1">
      <alignment vertical="center"/>
    </xf>
    <xf numFmtId="165" fontId="18" fillId="0" borderId="1" xfId="0" applyNumberFormat="1" applyFont="1" applyBorder="1" applyAlignment="1">
      <alignment vertical="center"/>
    </xf>
    <xf numFmtId="1" fontId="13" fillId="0" borderId="1" xfId="0" applyNumberFormat="1" applyFont="1" applyBorder="1" applyAlignment="1">
      <alignment horizontal="right" vertical="center"/>
    </xf>
    <xf numFmtId="0" fontId="22" fillId="0" borderId="0" xfId="0" applyFont="1" applyAlignment="1">
      <alignment horizontal="left" vertical="center"/>
    </xf>
    <xf numFmtId="0" fontId="24" fillId="6" borderId="1" xfId="0" applyFont="1" applyFill="1" applyBorder="1" applyAlignment="1">
      <alignment horizontal="right"/>
    </xf>
    <xf numFmtId="1" fontId="18" fillId="0" borderId="1" xfId="0" applyNumberFormat="1" applyFont="1" applyBorder="1" applyAlignment="1">
      <alignment horizontal="right"/>
    </xf>
    <xf numFmtId="0" fontId="18" fillId="0" borderId="1" xfId="0" applyFont="1" applyBorder="1" applyAlignment="1">
      <alignment horizontal="right"/>
    </xf>
    <xf numFmtId="4" fontId="18" fillId="0" borderId="1" xfId="0" applyNumberFormat="1" applyFont="1" applyBorder="1" applyAlignment="1">
      <alignment horizontal="right"/>
    </xf>
    <xf numFmtId="0" fontId="14" fillId="5" borderId="3" xfId="0" applyFont="1" applyFill="1" applyBorder="1" applyAlignment="1">
      <alignment horizontal="center" vertical="center"/>
    </xf>
    <xf numFmtId="9" fontId="18" fillId="0" borderId="1" xfId="0" applyNumberFormat="1" applyFont="1" applyBorder="1"/>
    <xf numFmtId="9" fontId="18" fillId="0" borderId="1" xfId="0" applyNumberFormat="1" applyFont="1" applyBorder="1" applyAlignment="1">
      <alignment horizontal="right"/>
    </xf>
    <xf numFmtId="4" fontId="18" fillId="0" borderId="1" xfId="0" applyNumberFormat="1" applyFont="1" applyBorder="1"/>
    <xf numFmtId="0" fontId="14" fillId="0" borderId="0" xfId="0" applyFont="1"/>
    <xf numFmtId="2" fontId="18" fillId="0" borderId="1" xfId="0" applyNumberFormat="1" applyFont="1" applyBorder="1" applyAlignment="1">
      <alignment horizontal="right"/>
    </xf>
    <xf numFmtId="0" fontId="14" fillId="0" borderId="0" xfId="0" applyFont="1" applyAlignment="1">
      <alignment vertical="center"/>
    </xf>
    <xf numFmtId="1" fontId="25" fillId="0" borderId="0" xfId="5" applyNumberFormat="1" applyFont="1"/>
    <xf numFmtId="0" fontId="25" fillId="0" borderId="0" xfId="2" applyFont="1" applyAlignment="1"/>
    <xf numFmtId="14" fontId="18" fillId="4" borderId="0" xfId="0" applyNumberFormat="1" applyFont="1" applyFill="1" applyAlignment="1">
      <alignment horizontal="left"/>
    </xf>
    <xf numFmtId="2" fontId="0" fillId="0" borderId="1" xfId="0" applyNumberFormat="1" applyBorder="1"/>
    <xf numFmtId="1" fontId="18" fillId="0" borderId="1" xfId="1" applyNumberFormat="1" applyFont="1" applyBorder="1"/>
    <xf numFmtId="0" fontId="14" fillId="5" borderId="1" xfId="0" applyFont="1" applyFill="1" applyBorder="1" applyAlignment="1">
      <alignment horizontal="center" vertical="center" wrapText="1"/>
    </xf>
    <xf numFmtId="2" fontId="18" fillId="0" borderId="0" xfId="0" applyNumberFormat="1" applyFont="1"/>
    <xf numFmtId="0" fontId="26" fillId="5" borderId="1" xfId="7" applyFont="1" applyFill="1" applyBorder="1" applyAlignment="1">
      <alignment horizontal="left" vertical="top" wrapText="1"/>
    </xf>
    <xf numFmtId="1" fontId="17" fillId="5" borderId="1" xfId="7"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3" fillId="0" borderId="1" xfId="7" applyFont="1" applyBorder="1" applyAlignment="1">
      <alignment horizontal="left"/>
    </xf>
    <xf numFmtId="2" fontId="17" fillId="0" borderId="1" xfId="8" applyNumberFormat="1" applyFont="1" applyBorder="1" applyAlignment="1">
      <alignment horizontal="right" wrapText="1"/>
    </xf>
    <xf numFmtId="0" fontId="13" fillId="5" borderId="1" xfId="0" applyFont="1" applyFill="1" applyBorder="1"/>
    <xf numFmtId="0" fontId="26" fillId="7" borderId="1" xfId="4" applyFont="1" applyFill="1" applyBorder="1" applyAlignment="1">
      <alignment horizontal="center" vertical="center"/>
    </xf>
    <xf numFmtId="165" fontId="0" fillId="0" borderId="0" xfId="0" applyNumberFormat="1" applyAlignment="1">
      <alignment vertical="center" wrapText="1"/>
    </xf>
    <xf numFmtId="0" fontId="0" fillId="0" borderId="1" xfId="0" applyBorder="1" applyAlignment="1">
      <alignment horizontal="center" vertical="center"/>
    </xf>
    <xf numFmtId="0" fontId="0" fillId="0" borderId="1" xfId="0" applyBorder="1"/>
    <xf numFmtId="0" fontId="0" fillId="0" borderId="8" xfId="0" applyBorder="1"/>
    <xf numFmtId="0" fontId="26" fillId="7" borderId="4" xfId="4" applyFont="1" applyFill="1" applyBorder="1" applyAlignment="1">
      <alignment horizontal="center" vertical="center"/>
    </xf>
    <xf numFmtId="0" fontId="0" fillId="0" borderId="3" xfId="0" applyBorder="1"/>
    <xf numFmtId="0" fontId="0" fillId="0" borderId="7" xfId="0" applyBorder="1"/>
    <xf numFmtId="9" fontId="18" fillId="0" borderId="1" xfId="1" applyFont="1" applyBorder="1" applyAlignment="1">
      <alignment vertical="center"/>
    </xf>
    <xf numFmtId="9" fontId="18" fillId="0" borderId="1" xfId="1" applyFont="1" applyBorder="1"/>
    <xf numFmtId="167" fontId="18" fillId="0" borderId="1" xfId="9" applyNumberFormat="1" applyFont="1" applyBorder="1"/>
    <xf numFmtId="165" fontId="18" fillId="8" borderId="1" xfId="0" applyNumberFormat="1" applyFont="1" applyFill="1" applyBorder="1" applyAlignment="1">
      <alignment vertical="center"/>
    </xf>
    <xf numFmtId="166" fontId="13" fillId="0" borderId="1" xfId="9" applyNumberFormat="1" applyFont="1" applyBorder="1" applyAlignment="1">
      <alignment horizontal="right" vertical="center"/>
    </xf>
    <xf numFmtId="0" fontId="18" fillId="9" borderId="0" xfId="0" applyFont="1" applyFill="1"/>
    <xf numFmtId="0" fontId="18" fillId="10" borderId="0" xfId="0" applyFont="1" applyFill="1"/>
    <xf numFmtId="1" fontId="24" fillId="6" borderId="1" xfId="0" applyNumberFormat="1" applyFont="1" applyFill="1" applyBorder="1" applyAlignment="1">
      <alignment horizontal="right"/>
    </xf>
    <xf numFmtId="1" fontId="24" fillId="11" borderId="1" xfId="0" applyNumberFormat="1" applyFont="1" applyFill="1" applyBorder="1" applyAlignment="1">
      <alignment horizontal="right"/>
    </xf>
    <xf numFmtId="1" fontId="27" fillId="0" borderId="1" xfId="0" applyNumberFormat="1" applyFont="1" applyBorder="1"/>
    <xf numFmtId="1" fontId="27" fillId="0" borderId="0" xfId="0" applyNumberFormat="1" applyFont="1"/>
    <xf numFmtId="0" fontId="4" fillId="0" borderId="0" xfId="2" applyFont="1" applyAlignment="1">
      <alignment horizontal="left" wrapText="1"/>
    </xf>
    <xf numFmtId="0" fontId="8" fillId="0" borderId="0" xfId="2" applyFont="1" applyAlignment="1">
      <alignment horizontal="left" vertical="center" wrapText="1"/>
    </xf>
    <xf numFmtId="0" fontId="17" fillId="0" borderId="1" xfId="0" applyFont="1" applyBorder="1" applyAlignment="1">
      <alignment horizontal="center" vertical="center"/>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9"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0" fontId="2" fillId="0" borderId="0" xfId="0" applyFont="1" applyAlignment="1">
      <alignment horizontal="left"/>
    </xf>
    <xf numFmtId="0" fontId="13" fillId="4" borderId="0" xfId="0" applyFont="1" applyFill="1" applyAlignment="1">
      <alignment horizontal="left" vertical="center" wrapText="1"/>
    </xf>
    <xf numFmtId="0" fontId="14" fillId="0" borderId="0" xfId="0" applyFont="1" applyAlignment="1">
      <alignment horizontal="center"/>
    </xf>
    <xf numFmtId="0" fontId="13"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xf>
    <xf numFmtId="0" fontId="18" fillId="4" borderId="0" xfId="0" applyFont="1" applyFill="1" applyAlignment="1">
      <alignment horizontal="left"/>
    </xf>
    <xf numFmtId="0" fontId="0" fillId="4" borderId="0" xfId="0" applyFill="1" applyAlignment="1">
      <alignment horizontal="left"/>
    </xf>
    <xf numFmtId="0" fontId="18" fillId="4" borderId="0" xfId="0" applyFont="1" applyFill="1" applyAlignment="1">
      <alignment horizontal="left" wrapText="1"/>
    </xf>
    <xf numFmtId="0" fontId="26" fillId="5" borderId="4" xfId="7" applyFont="1" applyFill="1" applyBorder="1" applyAlignment="1">
      <alignment horizontal="center" vertical="center" wrapText="1"/>
    </xf>
    <xf numFmtId="0" fontId="26" fillId="5" borderId="2" xfId="7" applyFont="1" applyFill="1" applyBorder="1" applyAlignment="1">
      <alignment horizontal="center" vertical="center" wrapText="1"/>
    </xf>
    <xf numFmtId="0" fontId="26" fillId="5" borderId="5" xfId="7" applyFont="1" applyFill="1" applyBorder="1" applyAlignment="1">
      <alignment horizontal="center" vertical="center" wrapText="1"/>
    </xf>
    <xf numFmtId="4" fontId="18" fillId="0" borderId="1" xfId="0" applyNumberFormat="1" applyFont="1" applyFill="1" applyBorder="1" applyAlignment="1">
      <alignment horizontal="right"/>
    </xf>
  </cellXfs>
  <cellStyles count="10">
    <cellStyle name="Komma" xfId="9" builtinId="3"/>
    <cellStyle name="Link" xfId="4" builtinId="8"/>
    <cellStyle name="Normal 9" xfId="7" xr:uid="{80A11626-9636-45B8-8748-C1C2D9E640EB}"/>
    <cellStyle name="Prozent" xfId="1" builtinId="5"/>
    <cellStyle name="Prozent 2" xfId="6" xr:uid="{66779A74-0750-4A79-B237-4766366A3EEC}"/>
    <cellStyle name="Standard" xfId="0" builtinId="0"/>
    <cellStyle name="Standard 2" xfId="2" xr:uid="{6390372B-38A6-45E4-AA38-1591A1CE358E}"/>
    <cellStyle name="Standard 2 3 2 2" xfId="8" xr:uid="{ABC2BFC9-6C82-4806-99D5-03DB3249BF1E}"/>
    <cellStyle name="Standard 3 3" xfId="5" xr:uid="{ECB4DBE0-C838-4EB3-8F1A-90E5CC27CD20}"/>
    <cellStyle name="Standard Mittig" xfId="3" xr:uid="{85F41B3F-9B42-47BD-96BC-134AAA9B8DA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350521</xdr:colOff>
      <xdr:row>1</xdr:row>
      <xdr:rowOff>157808</xdr:rowOff>
    </xdr:from>
    <xdr:to>
      <xdr:col>9</xdr:col>
      <xdr:colOff>213361</xdr:colOff>
      <xdr:row>6</xdr:row>
      <xdr:rowOff>0</xdr:rowOff>
    </xdr:to>
    <xdr:grpSp>
      <xdr:nvGrpSpPr>
        <xdr:cNvPr id="2" name="Group 1">
          <a:extLst>
            <a:ext uri="{FF2B5EF4-FFF2-40B4-BE49-F238E27FC236}">
              <a16:creationId xmlns:a16="http://schemas.microsoft.com/office/drawing/2014/main" id="{73FFA7C8-5F4D-4104-8886-2BC5A32B3786}"/>
            </a:ext>
          </a:extLst>
        </xdr:cNvPr>
        <xdr:cNvGrpSpPr/>
      </xdr:nvGrpSpPr>
      <xdr:grpSpPr>
        <a:xfrm>
          <a:off x="350521" y="335608"/>
          <a:ext cx="6847840" cy="731192"/>
          <a:chOff x="1809750" y="274013"/>
          <a:chExt cx="13692525" cy="1355068"/>
        </a:xfrm>
      </xdr:grpSpPr>
      <xdr:pic>
        <xdr:nvPicPr>
          <xdr:cNvPr id="3" name="Picture 2">
            <a:extLst>
              <a:ext uri="{FF2B5EF4-FFF2-40B4-BE49-F238E27FC236}">
                <a16:creationId xmlns:a16="http://schemas.microsoft.com/office/drawing/2014/main" id="{1574DD79-B601-8D24-463B-04E90A73C8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4" name="Picture 3">
            <a:extLst>
              <a:ext uri="{FF2B5EF4-FFF2-40B4-BE49-F238E27FC236}">
                <a16:creationId xmlns:a16="http://schemas.microsoft.com/office/drawing/2014/main" id="{25823D47-F277-FA39-A167-404BC315F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5" name="Picture 4">
            <a:extLst>
              <a:ext uri="{FF2B5EF4-FFF2-40B4-BE49-F238E27FC236}">
                <a16:creationId xmlns:a16="http://schemas.microsoft.com/office/drawing/2014/main" id="{CD836E89-C1D6-283C-A38B-1664B4F332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6" name="Picture 5">
            <a:extLst>
              <a:ext uri="{FF2B5EF4-FFF2-40B4-BE49-F238E27FC236}">
                <a16:creationId xmlns:a16="http://schemas.microsoft.com/office/drawing/2014/main" id="{02FC292E-54FB-BF5A-9E57-6950A5D61D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10</xdr:row>
      <xdr:rowOff>66675</xdr:rowOff>
    </xdr:from>
    <xdr:to>
      <xdr:col>10</xdr:col>
      <xdr:colOff>0</xdr:colOff>
      <xdr:row>46</xdr:row>
      <xdr:rowOff>67236</xdr:rowOff>
    </xdr:to>
    <xdr:sp macro="" textlink="">
      <xdr:nvSpPr>
        <xdr:cNvPr id="2" name="Textfeld 1">
          <a:extLst>
            <a:ext uri="{FF2B5EF4-FFF2-40B4-BE49-F238E27FC236}">
              <a16:creationId xmlns:a16="http://schemas.microsoft.com/office/drawing/2014/main" id="{ED5B7F0A-4907-42B5-AAC6-5C207B274DB6}"/>
            </a:ext>
          </a:extLst>
        </xdr:cNvPr>
        <xdr:cNvSpPr txBox="1"/>
      </xdr:nvSpPr>
      <xdr:spPr>
        <a:xfrm>
          <a:off x="175260" y="3421380"/>
          <a:ext cx="7825740" cy="658424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Arial" panose="020B0604020202020204" pitchFamily="34" charset="0"/>
              <a:ea typeface="+mn-ea"/>
              <a:cs typeface="Arial" panose="020B0604020202020204" pitchFamily="34" charset="0"/>
            </a:rPr>
            <a:t>Diese</a:t>
          </a:r>
          <a:r>
            <a:rPr lang="de-DE" sz="1100" b="1" baseline="0">
              <a:solidFill>
                <a:schemeClr val="dk1"/>
              </a:solidFill>
              <a:effectLst/>
              <a:latin typeface="Arial" panose="020B0604020202020204" pitchFamily="34" charset="0"/>
              <a:ea typeface="+mn-ea"/>
              <a:cs typeface="Arial" panose="020B0604020202020204" pitchFamily="34" charset="0"/>
            </a:rPr>
            <a:t>r Datenanhang enthält Rahmendaten und Ergebnisse zur Studie "Klimaneutrales Deutschland 2045: </a:t>
          </a:r>
          <a:endParaRPr lang="de-DE" sz="1100" b="0" i="0" u="none" strike="noStrike" baseline="0">
            <a:solidFill>
              <a:schemeClr val="dk1"/>
            </a:solidFill>
            <a:latin typeface="+mn-lt"/>
            <a:ea typeface="+mn-ea"/>
            <a:cs typeface="+mn-cs"/>
          </a:endParaRPr>
        </a:p>
        <a:p>
          <a:r>
            <a:rPr lang="de-DE" sz="1100" b="0" i="0" u="none" strike="noStrike" baseline="0">
              <a:solidFill>
                <a:schemeClr val="dk1"/>
              </a:solidFill>
              <a:latin typeface="+mn-lt"/>
              <a:ea typeface="+mn-ea"/>
              <a:cs typeface="+mn-cs"/>
            </a:rPr>
            <a:t> </a:t>
          </a:r>
          <a:r>
            <a:rPr lang="de-DE" sz="1100" b="1" i="0" u="none" strike="noStrike" baseline="0">
              <a:solidFill>
                <a:schemeClr val="dk1"/>
              </a:solidFill>
              <a:latin typeface="+mn-lt"/>
              <a:ea typeface="+mn-ea"/>
              <a:cs typeface="+mn-cs"/>
            </a:rPr>
            <a:t>von der Zielsetzung zur Umsetzung</a:t>
          </a:r>
          <a:r>
            <a:rPr lang="de-DE" sz="1100" b="1" baseline="0">
              <a:solidFill>
                <a:schemeClr val="dk1"/>
              </a:solidFill>
              <a:effectLst/>
              <a:latin typeface="Arial" panose="020B0604020202020204" pitchFamily="34" charset="0"/>
              <a:ea typeface="+mn-ea"/>
              <a:cs typeface="Arial" panose="020B0604020202020204"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Arial" panose="020B0604020202020204" pitchFamily="34" charset="0"/>
              <a:ea typeface="+mn-ea"/>
              <a:cs typeface="Arial" panose="020B0604020202020204" pitchFamily="34" charset="0"/>
            </a:rPr>
            <a:t>Bitte zitieren als: </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i="0">
              <a:solidFill>
                <a:schemeClr val="dk1"/>
              </a:solidFill>
              <a:effectLst/>
              <a:latin typeface="+mn-lt"/>
              <a:ea typeface="+mn-ea"/>
              <a:cs typeface="+mn-cs"/>
            </a:rPr>
            <a:t>Sektorale</a:t>
          </a:r>
          <a:r>
            <a:rPr lang="de-DE" sz="1100" b="1" i="0" baseline="0">
              <a:solidFill>
                <a:schemeClr val="dk1"/>
              </a:solidFill>
              <a:effectLst/>
              <a:latin typeface="+mn-lt"/>
              <a:ea typeface="+mn-ea"/>
              <a:cs typeface="+mn-cs"/>
            </a:rPr>
            <a:t> Verantwortlichkeiten</a:t>
          </a:r>
          <a:r>
            <a:rPr lang="de-DE" sz="1100" b="1" i="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xdr:txBody>
    </xdr:sp>
    <xdr:clientData/>
  </xdr:twoCellAnchor>
  <xdr:twoCellAnchor>
    <xdr:from>
      <xdr:col>0</xdr:col>
      <xdr:colOff>424814</xdr:colOff>
      <xdr:row>1</xdr:row>
      <xdr:rowOff>32385</xdr:rowOff>
    </xdr:from>
    <xdr:to>
      <xdr:col>8</xdr:col>
      <xdr:colOff>236219</xdr:colOff>
      <xdr:row>2</xdr:row>
      <xdr:rowOff>342900</xdr:rowOff>
    </xdr:to>
    <xdr:grpSp>
      <xdr:nvGrpSpPr>
        <xdr:cNvPr id="3" name="Group 2">
          <a:extLst>
            <a:ext uri="{FF2B5EF4-FFF2-40B4-BE49-F238E27FC236}">
              <a16:creationId xmlns:a16="http://schemas.microsoft.com/office/drawing/2014/main" id="{48303FFE-291A-49B3-AD4B-A09883F7636D}"/>
            </a:ext>
          </a:extLst>
        </xdr:cNvPr>
        <xdr:cNvGrpSpPr/>
      </xdr:nvGrpSpPr>
      <xdr:grpSpPr>
        <a:xfrm>
          <a:off x="424814" y="210185"/>
          <a:ext cx="5602605" cy="666115"/>
          <a:chOff x="1809750" y="274013"/>
          <a:chExt cx="13692525" cy="1355068"/>
        </a:xfrm>
      </xdr:grpSpPr>
      <xdr:pic>
        <xdr:nvPicPr>
          <xdr:cNvPr id="4" name="Picture 3">
            <a:extLst>
              <a:ext uri="{FF2B5EF4-FFF2-40B4-BE49-F238E27FC236}">
                <a16:creationId xmlns:a16="http://schemas.microsoft.com/office/drawing/2014/main" id="{D2244843-20CC-196B-01F5-D45079F32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0" y="280987"/>
            <a:ext cx="3243072" cy="1341120"/>
          </a:xfrm>
          <a:prstGeom prst="rect">
            <a:avLst/>
          </a:prstGeom>
        </xdr:spPr>
      </xdr:pic>
      <xdr:pic>
        <xdr:nvPicPr>
          <xdr:cNvPr id="5" name="Picture 4">
            <a:extLst>
              <a:ext uri="{FF2B5EF4-FFF2-40B4-BE49-F238E27FC236}">
                <a16:creationId xmlns:a16="http://schemas.microsoft.com/office/drawing/2014/main" id="{8F80592A-7C44-910E-BAB1-60F9E77913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725" y="280987"/>
            <a:ext cx="3243072" cy="1341120"/>
          </a:xfrm>
          <a:prstGeom prst="rect">
            <a:avLst/>
          </a:prstGeom>
        </xdr:spPr>
      </xdr:pic>
      <xdr:pic>
        <xdr:nvPicPr>
          <xdr:cNvPr id="6" name="Picture 5">
            <a:extLst>
              <a:ext uri="{FF2B5EF4-FFF2-40B4-BE49-F238E27FC236}">
                <a16:creationId xmlns:a16="http://schemas.microsoft.com/office/drawing/2014/main" id="{E1002CEE-1F80-6E50-EE3D-6C0B6D16F1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75700" y="280987"/>
            <a:ext cx="3243072" cy="1341120"/>
          </a:xfrm>
          <a:prstGeom prst="rect">
            <a:avLst/>
          </a:prstGeom>
        </xdr:spPr>
      </xdr:pic>
      <xdr:pic>
        <xdr:nvPicPr>
          <xdr:cNvPr id="7" name="Picture 6">
            <a:extLst>
              <a:ext uri="{FF2B5EF4-FFF2-40B4-BE49-F238E27FC236}">
                <a16:creationId xmlns:a16="http://schemas.microsoft.com/office/drawing/2014/main" id="{913DBC84-49C9-58C5-F51D-A70A033980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8675" y="274013"/>
            <a:ext cx="3243600" cy="1355068"/>
          </a:xfrm>
          <a:prstGeom prst="rect">
            <a:avLst/>
          </a:prstGeom>
        </xdr:spPr>
      </xdr:pic>
    </xdr:grpSp>
    <xdr:clientData/>
  </xdr:twoCellAnchor>
</xdr:wsDr>
</file>

<file path=xl/theme/theme1.xml><?xml version="1.0" encoding="utf-8"?>
<a:theme xmlns:a="http://schemas.openxmlformats.org/drawingml/2006/main" name="Office Theme">
  <a:themeElements>
    <a:clrScheme name="Agora_EW">
      <a:dk1>
        <a:sysClr val="windowText" lastClr="000000"/>
      </a:dk1>
      <a:lt1>
        <a:srgbClr val="E3E4EA"/>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3:N20"/>
  <sheetViews>
    <sheetView showGridLines="0" workbookViewId="0">
      <selection activeCell="I24" sqref="I24"/>
    </sheetView>
  </sheetViews>
  <sheetFormatPr baseColWidth="10" defaultColWidth="10.36328125" defaultRowHeight="14" x14ac:dyDescent="0.35"/>
  <cols>
    <col min="1" max="1" width="11.6328125" style="1" customWidth="1"/>
    <col min="2" max="2" width="6.90625" style="1" customWidth="1"/>
    <col min="3" max="14" width="11.6328125" style="1" customWidth="1"/>
    <col min="15" max="16384" width="10.36328125" style="1"/>
  </cols>
  <sheetData>
    <row r="13" spans="1:14" ht="60.5" x14ac:dyDescent="1.2">
      <c r="A13" s="96" t="s">
        <v>0</v>
      </c>
      <c r="B13" s="96"/>
      <c r="C13" s="96"/>
      <c r="D13" s="96"/>
      <c r="E13" s="96"/>
      <c r="F13" s="96"/>
      <c r="G13" s="96"/>
      <c r="H13" s="96"/>
      <c r="I13" s="96"/>
      <c r="J13" s="96"/>
      <c r="K13" s="96"/>
      <c r="L13" s="96"/>
      <c r="M13" s="96"/>
      <c r="N13" s="96"/>
    </row>
    <row r="14" spans="1:14" x14ac:dyDescent="0.35">
      <c r="G14" s="2"/>
    </row>
    <row r="15" spans="1:14" x14ac:dyDescent="0.35">
      <c r="A15" s="1" t="s">
        <v>1</v>
      </c>
      <c r="C15" s="3" t="s">
        <v>2</v>
      </c>
    </row>
    <row r="16" spans="1:14" x14ac:dyDescent="0.35">
      <c r="A16" s="1" t="s">
        <v>3</v>
      </c>
    </row>
    <row r="17" spans="1:1" x14ac:dyDescent="0.35">
      <c r="A17" s="4" t="s">
        <v>4</v>
      </c>
    </row>
    <row r="20" spans="1:1" ht="14.5" x14ac:dyDescent="0.35">
      <c r="A20" s="5"/>
    </row>
  </sheetData>
  <mergeCells count="1">
    <mergeCell ref="A13:N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5BA0E-9552-49F2-9D6B-09478DB294E5}">
  <sheetPr>
    <tabColor theme="7" tint="0.79998168889431442"/>
  </sheetPr>
  <dimension ref="B2:L8"/>
  <sheetViews>
    <sheetView showGridLines="0" workbookViewId="0">
      <selection activeCell="L5" sqref="L5"/>
    </sheetView>
  </sheetViews>
  <sheetFormatPr baseColWidth="10" defaultColWidth="10.36328125" defaultRowHeight="14" x14ac:dyDescent="0.35"/>
  <cols>
    <col min="1" max="10" width="10.36328125" style="1"/>
    <col min="11" max="11" width="5.08984375" style="1" customWidth="1"/>
    <col min="12" max="16384" width="10.36328125" style="1"/>
  </cols>
  <sheetData>
    <row r="2" spans="2:12" ht="28" x14ac:dyDescent="0.6">
      <c r="E2" s="6"/>
      <c r="F2" s="6"/>
      <c r="G2" s="6"/>
      <c r="H2" s="6"/>
      <c r="I2" s="6"/>
      <c r="J2" s="6"/>
      <c r="K2" s="7"/>
      <c r="L2" s="7"/>
    </row>
    <row r="3" spans="2:12" ht="28" x14ac:dyDescent="0.6">
      <c r="D3" s="6"/>
      <c r="E3" s="6"/>
      <c r="F3" s="6"/>
      <c r="G3" s="6"/>
      <c r="H3" s="6"/>
      <c r="I3" s="6"/>
      <c r="J3" s="6"/>
      <c r="K3" s="7"/>
      <c r="L3" s="7"/>
    </row>
    <row r="4" spans="2:12" ht="28" x14ac:dyDescent="0.6">
      <c r="D4" s="6"/>
      <c r="E4" s="6"/>
      <c r="F4" s="6"/>
      <c r="G4" s="6"/>
      <c r="H4" s="6"/>
      <c r="I4" s="6"/>
      <c r="J4" s="6"/>
      <c r="K4" s="7"/>
      <c r="L4" s="7"/>
    </row>
    <row r="5" spans="2:12" ht="28" x14ac:dyDescent="0.6">
      <c r="D5" s="6"/>
      <c r="E5" s="6"/>
      <c r="F5" s="6"/>
      <c r="G5" s="6"/>
      <c r="H5" s="6"/>
      <c r="I5" s="6"/>
      <c r="J5" s="6"/>
      <c r="K5" s="7"/>
      <c r="L5" s="7"/>
    </row>
    <row r="6" spans="2:12" ht="89.25" customHeight="1" x14ac:dyDescent="0.6">
      <c r="B6" s="97" t="s">
        <v>5</v>
      </c>
      <c r="C6" s="97"/>
      <c r="D6" s="97"/>
      <c r="E6" s="97"/>
      <c r="F6" s="97"/>
      <c r="G6" s="97"/>
      <c r="I6" s="6"/>
      <c r="J6" s="6"/>
      <c r="K6" s="7"/>
      <c r="L6" s="7"/>
    </row>
    <row r="7" spans="2:12" ht="28" x14ac:dyDescent="0.6">
      <c r="D7" s="6"/>
      <c r="E7" s="6"/>
      <c r="F7" s="6"/>
      <c r="G7" s="6"/>
      <c r="H7" s="6"/>
      <c r="I7" s="6"/>
      <c r="J7" s="6"/>
      <c r="K7" s="7"/>
      <c r="L7" s="7"/>
    </row>
    <row r="8" spans="2:12" ht="28" x14ac:dyDescent="0.6">
      <c r="D8" s="6"/>
      <c r="E8" s="6"/>
      <c r="F8" s="6"/>
      <c r="G8" s="6"/>
      <c r="H8" s="6"/>
      <c r="I8" s="6"/>
      <c r="J8" s="6"/>
      <c r="K8" s="7"/>
      <c r="L8" s="7"/>
    </row>
  </sheetData>
  <mergeCells count="1">
    <mergeCell ref="B6:G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8BA75-05E5-40A9-9CC0-012DE9467462}">
  <dimension ref="B2:E82"/>
  <sheetViews>
    <sheetView showGridLines="0" topLeftCell="A64" zoomScale="70" zoomScaleNormal="70" workbookViewId="0">
      <selection activeCell="E70" sqref="E70"/>
    </sheetView>
  </sheetViews>
  <sheetFormatPr baseColWidth="10" defaultColWidth="9.08984375" defaultRowHeight="14.5" x14ac:dyDescent="0.35"/>
  <cols>
    <col min="2" max="2" width="27.81640625" bestFit="1" customWidth="1"/>
    <col min="3" max="3" width="33.6328125" customWidth="1"/>
    <col min="4" max="4" width="23" bestFit="1" customWidth="1"/>
    <col min="5" max="5" width="113.81640625" bestFit="1" customWidth="1"/>
  </cols>
  <sheetData>
    <row r="2" spans="2:5" ht="16" x14ac:dyDescent="0.35">
      <c r="B2" s="8" t="s">
        <v>6</v>
      </c>
      <c r="C2" s="8" t="s">
        <v>7</v>
      </c>
      <c r="D2" s="8" t="s">
        <v>8</v>
      </c>
      <c r="E2" s="8" t="s">
        <v>9</v>
      </c>
    </row>
    <row r="3" spans="2:5" ht="14.25" customHeight="1" x14ac:dyDescent="0.35">
      <c r="B3" s="98" t="s">
        <v>10</v>
      </c>
      <c r="C3" s="98"/>
      <c r="D3" s="79" t="s">
        <v>11</v>
      </c>
      <c r="E3" s="80" t="s">
        <v>12</v>
      </c>
    </row>
    <row r="4" spans="2:5" ht="14.25" customHeight="1" x14ac:dyDescent="0.35">
      <c r="B4" s="98"/>
      <c r="C4" s="98"/>
      <c r="D4" s="79" t="s">
        <v>13</v>
      </c>
      <c r="E4" s="80" t="s">
        <v>14</v>
      </c>
    </row>
    <row r="5" spans="2:5" ht="14.25" customHeight="1" x14ac:dyDescent="0.35">
      <c r="B5" s="98"/>
      <c r="C5" s="98"/>
      <c r="D5" s="79" t="s">
        <v>15</v>
      </c>
      <c r="E5" s="80" t="s">
        <v>16</v>
      </c>
    </row>
    <row r="6" spans="2:5" x14ac:dyDescent="0.35">
      <c r="B6" s="98"/>
      <c r="C6" s="98"/>
      <c r="D6" s="79" t="s">
        <v>17</v>
      </c>
      <c r="E6" s="80" t="s">
        <v>18</v>
      </c>
    </row>
    <row r="7" spans="2:5" x14ac:dyDescent="0.35">
      <c r="B7" s="98"/>
      <c r="C7" s="98"/>
      <c r="D7" s="79" t="s">
        <v>19</v>
      </c>
      <c r="E7" s="80" t="s">
        <v>20</v>
      </c>
    </row>
    <row r="8" spans="2:5" x14ac:dyDescent="0.35">
      <c r="B8" s="98"/>
      <c r="C8" s="98"/>
      <c r="D8" s="79" t="s">
        <v>21</v>
      </c>
      <c r="E8" s="80" t="s">
        <v>22</v>
      </c>
    </row>
    <row r="9" spans="2:5" x14ac:dyDescent="0.35">
      <c r="B9" s="98"/>
      <c r="C9" s="98"/>
      <c r="D9" s="79" t="s">
        <v>23</v>
      </c>
      <c r="E9" s="80" t="s">
        <v>24</v>
      </c>
    </row>
    <row r="10" spans="2:5" x14ac:dyDescent="0.35">
      <c r="B10" s="98"/>
      <c r="C10" s="98"/>
      <c r="D10" s="79" t="s">
        <v>25</v>
      </c>
      <c r="E10" s="80" t="s">
        <v>26</v>
      </c>
    </row>
    <row r="11" spans="2:5" x14ac:dyDescent="0.35">
      <c r="B11" s="98"/>
      <c r="C11" s="98"/>
      <c r="D11" s="79" t="s">
        <v>27</v>
      </c>
      <c r="E11" s="80" t="s">
        <v>28</v>
      </c>
    </row>
    <row r="12" spans="2:5" x14ac:dyDescent="0.35">
      <c r="B12" s="98"/>
      <c r="C12" s="98"/>
      <c r="D12" s="79" t="s">
        <v>29</v>
      </c>
      <c r="E12" s="80" t="s">
        <v>30</v>
      </c>
    </row>
    <row r="13" spans="2:5" ht="15" x14ac:dyDescent="0.35">
      <c r="B13" s="98" t="s">
        <v>31</v>
      </c>
      <c r="C13" s="98"/>
      <c r="D13" s="77">
        <v>1</v>
      </c>
      <c r="E13" s="80" t="s">
        <v>12</v>
      </c>
    </row>
    <row r="14" spans="2:5" ht="15" x14ac:dyDescent="0.35">
      <c r="B14" s="98"/>
      <c r="C14" s="98"/>
      <c r="D14" s="77">
        <v>2</v>
      </c>
      <c r="E14" s="80" t="s">
        <v>14</v>
      </c>
    </row>
    <row r="15" spans="2:5" ht="15" x14ac:dyDescent="0.35">
      <c r="B15" s="98"/>
      <c r="C15" s="98"/>
      <c r="D15" s="77">
        <v>3</v>
      </c>
      <c r="E15" s="80" t="s">
        <v>18</v>
      </c>
    </row>
    <row r="16" spans="2:5" ht="15" x14ac:dyDescent="0.35">
      <c r="B16" s="98"/>
      <c r="C16" s="98"/>
      <c r="D16" s="77">
        <v>4</v>
      </c>
      <c r="E16" s="80" t="s">
        <v>32</v>
      </c>
    </row>
    <row r="17" spans="2:5" ht="15" x14ac:dyDescent="0.35">
      <c r="B17" s="98" t="s">
        <v>33</v>
      </c>
      <c r="C17" s="98" t="s">
        <v>34</v>
      </c>
      <c r="D17" s="77">
        <v>5</v>
      </c>
      <c r="E17" s="80" t="s">
        <v>16</v>
      </c>
    </row>
    <row r="18" spans="2:5" ht="15" x14ac:dyDescent="0.35">
      <c r="B18" s="98"/>
      <c r="C18" s="98"/>
      <c r="D18" s="77">
        <v>6</v>
      </c>
      <c r="E18" s="80" t="s">
        <v>35</v>
      </c>
    </row>
    <row r="19" spans="2:5" ht="15" x14ac:dyDescent="0.35">
      <c r="B19" s="98"/>
      <c r="C19" s="98"/>
      <c r="D19" s="77">
        <v>7</v>
      </c>
      <c r="E19" s="80" t="s">
        <v>36</v>
      </c>
    </row>
    <row r="20" spans="2:5" ht="15" x14ac:dyDescent="0.35">
      <c r="B20" s="98"/>
      <c r="C20" s="98"/>
      <c r="D20" s="77">
        <v>8</v>
      </c>
      <c r="E20" s="80" t="s">
        <v>37</v>
      </c>
    </row>
    <row r="21" spans="2:5" ht="15" x14ac:dyDescent="0.35">
      <c r="B21" s="98"/>
      <c r="C21" s="98"/>
      <c r="D21" s="77">
        <v>9</v>
      </c>
      <c r="E21" s="80" t="s">
        <v>38</v>
      </c>
    </row>
    <row r="22" spans="2:5" ht="15" x14ac:dyDescent="0.35">
      <c r="B22" s="98"/>
      <c r="C22" s="98"/>
      <c r="D22" s="77">
        <v>10</v>
      </c>
      <c r="E22" s="80" t="s">
        <v>39</v>
      </c>
    </row>
    <row r="23" spans="2:5" ht="15" x14ac:dyDescent="0.35">
      <c r="B23" s="98"/>
      <c r="C23" s="98"/>
      <c r="D23" s="77">
        <v>11</v>
      </c>
      <c r="E23" s="80" t="s">
        <v>40</v>
      </c>
    </row>
    <row r="24" spans="2:5" ht="15" x14ac:dyDescent="0.35">
      <c r="B24" s="98"/>
      <c r="C24" s="98"/>
      <c r="D24" s="77">
        <v>12</v>
      </c>
      <c r="E24" s="80" t="s">
        <v>41</v>
      </c>
    </row>
    <row r="25" spans="2:5" ht="15" x14ac:dyDescent="0.35">
      <c r="B25" s="98"/>
      <c r="C25" s="98"/>
      <c r="D25" s="77">
        <v>13</v>
      </c>
      <c r="E25" s="80" t="s">
        <v>42</v>
      </c>
    </row>
    <row r="26" spans="2:5" ht="15" x14ac:dyDescent="0.35">
      <c r="B26" s="98"/>
      <c r="C26" s="98"/>
      <c r="D26" s="77">
        <v>14</v>
      </c>
      <c r="E26" s="80" t="s">
        <v>43</v>
      </c>
    </row>
    <row r="27" spans="2:5" ht="15" x14ac:dyDescent="0.35">
      <c r="B27" s="98"/>
      <c r="C27" s="98"/>
      <c r="D27" s="77">
        <v>15</v>
      </c>
      <c r="E27" s="80" t="s">
        <v>44</v>
      </c>
    </row>
    <row r="28" spans="2:5" ht="15" x14ac:dyDescent="0.35">
      <c r="B28" s="98"/>
      <c r="C28" s="98"/>
      <c r="D28" s="77">
        <v>16</v>
      </c>
      <c r="E28" s="80" t="s">
        <v>45</v>
      </c>
    </row>
    <row r="29" spans="2:5" ht="15" x14ac:dyDescent="0.35">
      <c r="B29" s="98"/>
      <c r="C29" s="98"/>
      <c r="D29" s="77">
        <v>17</v>
      </c>
      <c r="E29" s="80" t="s">
        <v>46</v>
      </c>
    </row>
    <row r="30" spans="2:5" ht="15" x14ac:dyDescent="0.35">
      <c r="B30" s="98"/>
      <c r="C30" s="98"/>
      <c r="D30" s="77">
        <v>18</v>
      </c>
      <c r="E30" s="80" t="s">
        <v>47</v>
      </c>
    </row>
    <row r="31" spans="2:5" ht="15" x14ac:dyDescent="0.35">
      <c r="B31" s="98"/>
      <c r="C31" s="98" t="s">
        <v>48</v>
      </c>
      <c r="D31" s="77">
        <v>19</v>
      </c>
      <c r="E31" s="80" t="s">
        <v>20</v>
      </c>
    </row>
    <row r="32" spans="2:5" ht="15" x14ac:dyDescent="0.35">
      <c r="B32" s="98"/>
      <c r="C32" s="98"/>
      <c r="D32" s="77">
        <v>20</v>
      </c>
      <c r="E32" s="80" t="s">
        <v>49</v>
      </c>
    </row>
    <row r="33" spans="2:5" ht="15" x14ac:dyDescent="0.35">
      <c r="B33" s="98"/>
      <c r="C33" s="98"/>
      <c r="D33" s="77">
        <v>21</v>
      </c>
      <c r="E33" s="80" t="s">
        <v>50</v>
      </c>
    </row>
    <row r="34" spans="2:5" ht="15" x14ac:dyDescent="0.35">
      <c r="B34" s="98"/>
      <c r="C34" s="98"/>
      <c r="D34" s="77">
        <v>22</v>
      </c>
      <c r="E34" s="80" t="s">
        <v>51</v>
      </c>
    </row>
    <row r="35" spans="2:5" ht="15" x14ac:dyDescent="0.35">
      <c r="B35" s="98"/>
      <c r="C35" s="98"/>
      <c r="D35" s="77">
        <v>23</v>
      </c>
      <c r="E35" s="80" t="s">
        <v>52</v>
      </c>
    </row>
    <row r="36" spans="2:5" ht="15" x14ac:dyDescent="0.35">
      <c r="B36" s="98"/>
      <c r="C36" s="98"/>
      <c r="D36" s="77">
        <v>24</v>
      </c>
      <c r="E36" s="80" t="s">
        <v>53</v>
      </c>
    </row>
    <row r="37" spans="2:5" ht="15" x14ac:dyDescent="0.35">
      <c r="B37" s="98"/>
      <c r="C37" s="98"/>
      <c r="D37" s="77">
        <v>25</v>
      </c>
      <c r="E37" s="80" t="s">
        <v>54</v>
      </c>
    </row>
    <row r="38" spans="2:5" ht="15" x14ac:dyDescent="0.35">
      <c r="B38" s="98"/>
      <c r="C38" s="98"/>
      <c r="D38" s="77">
        <v>26</v>
      </c>
      <c r="E38" s="80" t="s">
        <v>55</v>
      </c>
    </row>
    <row r="39" spans="2:5" ht="15" x14ac:dyDescent="0.35">
      <c r="B39" s="98"/>
      <c r="C39" s="98"/>
      <c r="D39" s="77">
        <v>27</v>
      </c>
      <c r="E39" s="80" t="s">
        <v>56</v>
      </c>
    </row>
    <row r="40" spans="2:5" ht="14.25" customHeight="1" x14ac:dyDescent="0.35">
      <c r="B40" s="98"/>
      <c r="C40" s="98"/>
      <c r="D40" s="77">
        <v>28</v>
      </c>
      <c r="E40" s="80" t="s">
        <v>57</v>
      </c>
    </row>
    <row r="41" spans="2:5" ht="15" x14ac:dyDescent="0.35">
      <c r="B41" s="98"/>
      <c r="C41" s="98"/>
      <c r="D41" s="77">
        <v>29</v>
      </c>
      <c r="E41" s="80" t="s">
        <v>58</v>
      </c>
    </row>
    <row r="42" spans="2:5" ht="15" x14ac:dyDescent="0.35">
      <c r="B42" s="98"/>
      <c r="C42" s="98"/>
      <c r="D42" s="77">
        <v>30</v>
      </c>
      <c r="E42" s="80" t="s">
        <v>59</v>
      </c>
    </row>
    <row r="43" spans="2:5" ht="15" x14ac:dyDescent="0.35">
      <c r="B43" s="98"/>
      <c r="C43" s="98"/>
      <c r="D43" s="77">
        <v>31</v>
      </c>
      <c r="E43" s="80" t="s">
        <v>60</v>
      </c>
    </row>
    <row r="44" spans="2:5" ht="15" x14ac:dyDescent="0.35">
      <c r="B44" s="98"/>
      <c r="C44" s="98" t="s">
        <v>61</v>
      </c>
      <c r="D44" s="77">
        <v>32</v>
      </c>
      <c r="E44" s="80" t="s">
        <v>22</v>
      </c>
    </row>
    <row r="45" spans="2:5" ht="15" x14ac:dyDescent="0.35">
      <c r="B45" s="98"/>
      <c r="C45" s="98"/>
      <c r="D45" s="77">
        <v>33</v>
      </c>
      <c r="E45" s="80" t="s">
        <v>62</v>
      </c>
    </row>
    <row r="46" spans="2:5" ht="15" x14ac:dyDescent="0.35">
      <c r="B46" s="98"/>
      <c r="C46" s="98"/>
      <c r="D46" s="77">
        <v>34</v>
      </c>
      <c r="E46" s="80" t="s">
        <v>63</v>
      </c>
    </row>
    <row r="47" spans="2:5" ht="15" x14ac:dyDescent="0.35">
      <c r="B47" s="98"/>
      <c r="C47" s="98"/>
      <c r="D47" s="77">
        <v>35</v>
      </c>
      <c r="E47" s="80" t="s">
        <v>64</v>
      </c>
    </row>
    <row r="48" spans="2:5" ht="15" x14ac:dyDescent="0.35">
      <c r="B48" s="98"/>
      <c r="C48" s="98"/>
      <c r="D48" s="77">
        <v>36</v>
      </c>
      <c r="E48" s="80" t="s">
        <v>65</v>
      </c>
    </row>
    <row r="49" spans="2:5" ht="15" x14ac:dyDescent="0.35">
      <c r="B49" s="98"/>
      <c r="C49" s="98"/>
      <c r="D49" s="77">
        <v>37</v>
      </c>
      <c r="E49" s="80" t="s">
        <v>66</v>
      </c>
    </row>
    <row r="50" spans="2:5" ht="15" x14ac:dyDescent="0.35">
      <c r="B50" s="98"/>
      <c r="C50" s="98"/>
      <c r="D50" s="77">
        <v>38</v>
      </c>
      <c r="E50" s="80" t="s">
        <v>67</v>
      </c>
    </row>
    <row r="51" spans="2:5" ht="15" x14ac:dyDescent="0.35">
      <c r="B51" s="98"/>
      <c r="C51" s="98"/>
      <c r="D51" s="77">
        <v>39</v>
      </c>
      <c r="E51" s="80" t="s">
        <v>68</v>
      </c>
    </row>
    <row r="52" spans="2:5" ht="15" x14ac:dyDescent="0.35">
      <c r="B52" s="98"/>
      <c r="C52" s="98"/>
      <c r="D52" s="77">
        <v>40</v>
      </c>
      <c r="E52" s="80" t="s">
        <v>69</v>
      </c>
    </row>
    <row r="53" spans="2:5" ht="15" x14ac:dyDescent="0.35">
      <c r="B53" s="98"/>
      <c r="C53" s="98"/>
      <c r="D53" s="77">
        <v>41</v>
      </c>
      <c r="E53" s="80" t="s">
        <v>70</v>
      </c>
    </row>
    <row r="54" spans="2:5" ht="15" x14ac:dyDescent="0.35">
      <c r="B54" s="98"/>
      <c r="C54" s="98" t="s">
        <v>71</v>
      </c>
      <c r="D54" s="77">
        <v>42</v>
      </c>
      <c r="E54" s="80" t="s">
        <v>24</v>
      </c>
    </row>
    <row r="55" spans="2:5" ht="15" x14ac:dyDescent="0.35">
      <c r="B55" s="98"/>
      <c r="C55" s="98"/>
      <c r="D55" s="77">
        <v>43</v>
      </c>
      <c r="E55" s="80" t="s">
        <v>72</v>
      </c>
    </row>
    <row r="56" spans="2:5" ht="15" x14ac:dyDescent="0.35">
      <c r="B56" s="98"/>
      <c r="C56" s="98"/>
      <c r="D56" s="77">
        <v>44</v>
      </c>
      <c r="E56" s="80" t="s">
        <v>73</v>
      </c>
    </row>
    <row r="57" spans="2:5" ht="15" x14ac:dyDescent="0.35">
      <c r="B57" s="98"/>
      <c r="C57" s="98"/>
      <c r="D57" s="77">
        <v>45</v>
      </c>
      <c r="E57" s="80" t="s">
        <v>74</v>
      </c>
    </row>
    <row r="58" spans="2:5" ht="15" x14ac:dyDescent="0.35">
      <c r="B58" s="98"/>
      <c r="C58" s="98"/>
      <c r="D58" s="77">
        <v>46</v>
      </c>
      <c r="E58" s="80" t="s">
        <v>75</v>
      </c>
    </row>
    <row r="59" spans="2:5" ht="15" x14ac:dyDescent="0.35">
      <c r="B59" s="98"/>
      <c r="C59" s="98"/>
      <c r="D59" s="77">
        <v>47</v>
      </c>
      <c r="E59" s="80" t="s">
        <v>76</v>
      </c>
    </row>
    <row r="60" spans="2:5" ht="15" x14ac:dyDescent="0.35">
      <c r="B60" s="98"/>
      <c r="C60" s="98"/>
      <c r="D60" s="77">
        <v>48</v>
      </c>
      <c r="E60" s="80" t="s">
        <v>77</v>
      </c>
    </row>
    <row r="61" spans="2:5" ht="15" x14ac:dyDescent="0.35">
      <c r="B61" s="98"/>
      <c r="C61" s="98" t="s">
        <v>78</v>
      </c>
      <c r="D61" s="77">
        <v>49</v>
      </c>
      <c r="E61" s="80" t="s">
        <v>26</v>
      </c>
    </row>
    <row r="62" spans="2:5" ht="15" x14ac:dyDescent="0.35">
      <c r="B62" s="98"/>
      <c r="C62" s="98"/>
      <c r="D62" s="77">
        <v>50</v>
      </c>
      <c r="E62" s="80" t="s">
        <v>79</v>
      </c>
    </row>
    <row r="63" spans="2:5" ht="15" x14ac:dyDescent="0.35">
      <c r="B63" s="98"/>
      <c r="C63" s="98"/>
      <c r="D63" s="77">
        <v>51</v>
      </c>
      <c r="E63" s="80" t="s">
        <v>80</v>
      </c>
    </row>
    <row r="64" spans="2:5" ht="15" x14ac:dyDescent="0.35">
      <c r="B64" s="98"/>
      <c r="C64" s="98" t="s">
        <v>81</v>
      </c>
      <c r="D64" s="77">
        <v>52</v>
      </c>
      <c r="E64" s="80" t="s">
        <v>28</v>
      </c>
    </row>
    <row r="65" spans="2:5" ht="15" x14ac:dyDescent="0.35">
      <c r="B65" s="98"/>
      <c r="C65" s="98"/>
      <c r="D65" s="77">
        <v>53</v>
      </c>
      <c r="E65" s="80" t="s">
        <v>82</v>
      </c>
    </row>
    <row r="66" spans="2:5" ht="15" x14ac:dyDescent="0.35">
      <c r="B66" s="98"/>
      <c r="C66" s="98"/>
      <c r="D66" s="77">
        <v>54</v>
      </c>
      <c r="E66" s="80" t="s">
        <v>83</v>
      </c>
    </row>
    <row r="67" spans="2:5" ht="15" x14ac:dyDescent="0.35">
      <c r="B67" s="98"/>
      <c r="C67" s="98"/>
      <c r="D67" s="77">
        <v>55</v>
      </c>
      <c r="E67" s="80" t="s">
        <v>84</v>
      </c>
    </row>
    <row r="68" spans="2:5" ht="15" x14ac:dyDescent="0.35">
      <c r="B68" s="98"/>
      <c r="C68" s="98" t="s">
        <v>85</v>
      </c>
      <c r="D68" s="77">
        <v>56</v>
      </c>
      <c r="E68" s="80" t="s">
        <v>30</v>
      </c>
    </row>
    <row r="69" spans="2:5" ht="15" x14ac:dyDescent="0.35">
      <c r="B69" s="98"/>
      <c r="C69" s="98"/>
      <c r="D69" s="77">
        <v>57</v>
      </c>
      <c r="E69" s="80" t="s">
        <v>86</v>
      </c>
    </row>
    <row r="70" spans="2:5" ht="15" x14ac:dyDescent="0.35">
      <c r="B70" s="100" t="s">
        <v>87</v>
      </c>
      <c r="C70" s="98" t="s">
        <v>88</v>
      </c>
      <c r="D70" s="77">
        <v>58</v>
      </c>
      <c r="E70" s="80" t="s">
        <v>89</v>
      </c>
    </row>
    <row r="71" spans="2:5" ht="15" x14ac:dyDescent="0.35">
      <c r="B71" s="100"/>
      <c r="C71" s="98"/>
      <c r="D71" s="77">
        <v>59</v>
      </c>
      <c r="E71" s="80" t="s">
        <v>90</v>
      </c>
    </row>
    <row r="72" spans="2:5" ht="15" x14ac:dyDescent="0.35">
      <c r="B72" s="100"/>
      <c r="C72" s="100" t="s">
        <v>91</v>
      </c>
      <c r="D72" s="77">
        <v>60</v>
      </c>
      <c r="E72" s="83" t="s">
        <v>92</v>
      </c>
    </row>
    <row r="73" spans="2:5" ht="15" x14ac:dyDescent="0.35">
      <c r="B73" s="100"/>
      <c r="C73" s="100"/>
      <c r="D73" s="82">
        <v>61</v>
      </c>
      <c r="E73" s="81" t="s">
        <v>93</v>
      </c>
    </row>
    <row r="74" spans="2:5" ht="15" x14ac:dyDescent="0.35">
      <c r="B74" s="100"/>
      <c r="C74" s="100"/>
      <c r="D74" s="77">
        <v>62</v>
      </c>
      <c r="E74" s="84" t="s">
        <v>94</v>
      </c>
    </row>
    <row r="75" spans="2:5" ht="15" x14ac:dyDescent="0.35">
      <c r="B75" s="100"/>
      <c r="C75" s="100"/>
      <c r="D75" s="77">
        <v>63</v>
      </c>
      <c r="E75" s="80" t="s">
        <v>95</v>
      </c>
    </row>
    <row r="76" spans="2:5" ht="15" x14ac:dyDescent="0.35">
      <c r="B76" s="100"/>
      <c r="C76" s="100"/>
      <c r="D76" s="77">
        <v>64</v>
      </c>
      <c r="E76" s="80" t="s">
        <v>96</v>
      </c>
    </row>
    <row r="77" spans="2:5" ht="15" x14ac:dyDescent="0.35">
      <c r="B77" s="100"/>
      <c r="C77" s="99" t="s">
        <v>97</v>
      </c>
      <c r="D77" s="77">
        <v>65</v>
      </c>
      <c r="E77" s="80" t="s">
        <v>98</v>
      </c>
    </row>
    <row r="78" spans="2:5" ht="15" x14ac:dyDescent="0.35">
      <c r="B78" s="100"/>
      <c r="C78" s="99"/>
      <c r="D78" s="77">
        <v>66</v>
      </c>
      <c r="E78" s="80" t="s">
        <v>99</v>
      </c>
    </row>
    <row r="79" spans="2:5" x14ac:dyDescent="0.35">
      <c r="B79" s="80"/>
      <c r="C79" s="80"/>
      <c r="D79" s="79">
        <v>67</v>
      </c>
      <c r="E79" s="80" t="s">
        <v>100</v>
      </c>
    </row>
    <row r="80" spans="2:5" x14ac:dyDescent="0.35">
      <c r="B80" s="101" t="s">
        <v>101</v>
      </c>
      <c r="C80" s="80"/>
      <c r="D80" s="79" t="s">
        <v>102</v>
      </c>
      <c r="E80" s="80" t="s">
        <v>103</v>
      </c>
    </row>
    <row r="81" spans="2:5" x14ac:dyDescent="0.35">
      <c r="B81" s="102"/>
      <c r="C81" s="80"/>
      <c r="D81" s="79" t="s">
        <v>104</v>
      </c>
      <c r="E81" s="80" t="s">
        <v>105</v>
      </c>
    </row>
    <row r="82" spans="2:5" x14ac:dyDescent="0.35">
      <c r="B82" s="103"/>
      <c r="C82" s="80"/>
      <c r="D82" s="79" t="s">
        <v>106</v>
      </c>
      <c r="E82" s="80" t="s">
        <v>107</v>
      </c>
    </row>
  </sheetData>
  <mergeCells count="15">
    <mergeCell ref="C77:C78"/>
    <mergeCell ref="B70:B78"/>
    <mergeCell ref="B80:B82"/>
    <mergeCell ref="C54:C60"/>
    <mergeCell ref="C61:C63"/>
    <mergeCell ref="C64:C67"/>
    <mergeCell ref="C68:C69"/>
    <mergeCell ref="C70:C71"/>
    <mergeCell ref="C72:C76"/>
    <mergeCell ref="B3:C12"/>
    <mergeCell ref="B13:C16"/>
    <mergeCell ref="C17:C30"/>
    <mergeCell ref="C31:C43"/>
    <mergeCell ref="C44:C53"/>
    <mergeCell ref="B17:B69"/>
  </mergeCells>
  <hyperlinks>
    <hyperlink ref="D13" location="Abb_1!A1" display="Abb_1!A1" xr:uid="{677AC17F-1DF4-44C0-B2D0-AA724A16D7F3}"/>
    <hyperlink ref="D14" location="Abb_2!A1" display="Abb_2!A1" xr:uid="{26EC81EB-AE8F-4E22-A47B-26129FA8BE02}"/>
    <hyperlink ref="D15" location="Abb_3!A1" display="Abb_3!A1" xr:uid="{59EBDB4B-A2BD-488C-A2BA-70A81EBE8DDC}"/>
    <hyperlink ref="D16" location="Abb_4!A1" display="Abb_4!A1" xr:uid="{11DCE578-E1EC-41D7-B298-B1407E0B7923}"/>
    <hyperlink ref="D17" location="Abb_5!A1" display="Abb_5!A1" xr:uid="{CBB9A223-7BA9-4498-A44A-071238BBCED1}"/>
    <hyperlink ref="D18" location="Abb_6!A1" display="Abb_6!A1" xr:uid="{186704E7-8EBE-4009-A287-E4B54DC6BC76}"/>
    <hyperlink ref="D19" location="Abb_7!A1" display="Abb_7!A1" xr:uid="{4C88A01E-DEC9-423B-A368-8928BAEAC7FD}"/>
    <hyperlink ref="D20" location="Abb_8!A1" display="Abb_8!A1" xr:uid="{29201FE0-96F1-43A3-97F0-6983BC374331}"/>
    <hyperlink ref="D21" location="Abb_9!A1" display="Abb_9!A1" xr:uid="{4B02C827-C451-4234-BF6C-0A6654CDADD2}"/>
    <hyperlink ref="D22" location="Abb_10!A1" display="Abb_10!A1" xr:uid="{5A2B9A86-757B-4D21-AFAE-A6D198A6123C}"/>
    <hyperlink ref="D23" location="Abb_11!A1" display="Abb_11!A1" xr:uid="{0F13764B-7224-4DC3-8EFE-70E5850314D8}"/>
    <hyperlink ref="D24" location="Abb_12!A1" display="Abb_12!A1" xr:uid="{B3E4CB16-C9F7-4778-A179-EB4AF55DF512}"/>
    <hyperlink ref="D25" location="Abb_13!A1" display="Abb_13!A1" xr:uid="{D992FF27-2575-4C29-A21A-6A2318774B0A}"/>
    <hyperlink ref="D26" location="Abb_14!A1" display="Abb_14!A1" xr:uid="{621AB935-B418-43E3-9071-5BA82D9AC10F}"/>
    <hyperlink ref="D27" location="Abb_15!A1" display="Abb_15!A1" xr:uid="{4794ADA0-2D06-415B-91AC-87C938B366F0}"/>
    <hyperlink ref="D28" location="Abb_16!A1" display="Abb_16!A1" xr:uid="{E2B6460A-43AC-47DD-985D-27A1080986B5}"/>
    <hyperlink ref="D29" location="Abb_17!A1" display="Abb_17!A1" xr:uid="{45FC382A-AD93-4957-88FA-EE1A1F26B7DA}"/>
    <hyperlink ref="D30" location="Abb_18!A1" display="Abb_18!A1" xr:uid="{BED42A38-9027-4F13-B593-4270A2CA4280}"/>
    <hyperlink ref="D31" location="Abb_19!A1" display="Abb_19!A1" xr:uid="{224966F6-4510-48D7-9A1E-CBF61D753B35}"/>
    <hyperlink ref="D32" location="Abb_20!A1" display="Abb_20!A1" xr:uid="{232AEB7B-0FEB-4BA1-B092-27DD5CD0DC0B}"/>
    <hyperlink ref="D33" location="Abb_21!A1" display="Abb_21!A1" xr:uid="{C251312C-8089-4F14-9D94-B101189C1976}"/>
    <hyperlink ref="D34" location="Abb_22!A1" display="Abb_22!A1" xr:uid="{5499CB1D-8151-42B6-B1DD-3CF8DF6D44BF}"/>
    <hyperlink ref="D35" location="Abb_23!A1" display="Abb_23!A1" xr:uid="{FDF61E63-0567-4E07-827F-984788C13FD6}"/>
    <hyperlink ref="D36" location="Abb_24!A1" display="Abb_24!A1" xr:uid="{DC2AB751-CFE6-4FCA-A39F-731141A3D33B}"/>
    <hyperlink ref="D37" location="Abb_25!A1" display="Abb_25!A1" xr:uid="{D32BA380-BF85-461E-9DB9-7C7E2BBAB71A}"/>
    <hyperlink ref="D38" location="Abb_26!A1" display="Abb_26!A1" xr:uid="{C5228EB1-E45A-4847-9879-3365D597F2B4}"/>
    <hyperlink ref="D39" location="Abb_27!A1" display="Abb_27!A1" xr:uid="{2A3B1874-CD9D-4739-8F60-81C28350BBEC}"/>
    <hyperlink ref="D40" location="Abb_28!A1" display="Abb_28!A1" xr:uid="{42876657-E917-40D2-890A-95D77752EDA6}"/>
    <hyperlink ref="D41" location="Abb_29!A1" display="Abb_29!A1" xr:uid="{5C7D46F0-1C67-496F-8E80-EA29776E5AAD}"/>
    <hyperlink ref="D42" location="Abb_30!A1" display="Abb_30!A1" xr:uid="{C4BC4066-B2FE-43B1-981A-6A89A95546D0}"/>
    <hyperlink ref="D43" location="Abb_31!A1" display="Abb_31!A1" xr:uid="{6D95692E-3BAF-4671-829C-5729909F6764}"/>
    <hyperlink ref="D44" location="Abb_32!A1" display="Abb_32!A1" xr:uid="{F3226564-01F5-40F9-9034-4E6031ECC69B}"/>
    <hyperlink ref="D45" location="Abb_33!A1" display="Abb_33!A1" xr:uid="{216DED85-4023-40B4-8B94-FD8521932001}"/>
    <hyperlink ref="D46" location="Abb_34!A1" display="Abb_34!A1" xr:uid="{AA822173-156C-46B3-8CD3-96F7F5DF21A4}"/>
    <hyperlink ref="D47" location="Abb_36!A1" display="Abb_36!A1" xr:uid="{5A713C62-9753-47A2-B2FE-0AE1BBD2C68A}"/>
    <hyperlink ref="D48" location="Abb_36!A1" display="Abb_36!A1" xr:uid="{976E86BC-8BFD-42F5-8EAD-4C2C13FE049F}"/>
    <hyperlink ref="D49" location="Abb_37!A1" display="Abb_37!A1" xr:uid="{729F1733-2359-4EFF-BBDB-16CB57B03A52}"/>
    <hyperlink ref="D50" location="Abb_38!A1" display="Abb_38!A1" xr:uid="{5637D035-780F-4DC2-A553-BA589693E403}"/>
    <hyperlink ref="D51" location="Abb_39!A1" display="Abb_39!A1" xr:uid="{AEC2885B-2633-483C-9485-85357CC529F9}"/>
    <hyperlink ref="D52" location="Abb_40!A1" display="Abb_40!A1" xr:uid="{5FFB765C-AB1F-483A-BAE5-39663CA99FA1}"/>
    <hyperlink ref="D53" location="Abb_41!A1" display="Abb_41!A1" xr:uid="{5FEDFAB2-1E26-4BCE-A9E2-638F03D5A983}"/>
    <hyperlink ref="D54" location="Abb_42!A1" display="Abb_42!A1" xr:uid="{3761DDCA-5EC5-417C-B651-EB346E705005}"/>
    <hyperlink ref="D55" location="Abb_43!A1" display="Abb_43!A1" xr:uid="{5879D4B7-0D7C-4AEF-833B-934C171AA4AE}"/>
    <hyperlink ref="D56" location="Abb_44!A1" display="Abb_44!A1" xr:uid="{92A455AD-FFC6-408F-BBAC-A877E9EB1297}"/>
    <hyperlink ref="D57" location="Abb_45!A1" display="Abb_45!A1" xr:uid="{FDC562BD-F25E-48EF-B6E2-72B6F2611820}"/>
    <hyperlink ref="D58" location="Abb_46!A1" display="Abb_46!A1" xr:uid="{6F1016AA-CDB0-4873-B104-BFD5F8A639DE}"/>
    <hyperlink ref="D59" location="Abb_47!A1" display="Abb_47!A1" xr:uid="{2A9AC072-E00F-4707-9D31-0C18F244C85D}"/>
    <hyperlink ref="D60" location="Abb_48!A1" display="Abb_48!A1" xr:uid="{ADE271D0-7244-4153-81DC-028F388A768C}"/>
    <hyperlink ref="D61" location="Abb_49!A1" display="Abb_49!A1" xr:uid="{45478FD1-E0E2-4AF9-BFC4-722DF46059D6}"/>
    <hyperlink ref="D62" location="Abb_50!A1" display="Abb_50!A1" xr:uid="{44FFB2EF-CCC0-487A-B85E-6EECF34FD7E2}"/>
    <hyperlink ref="D63" location="Abb_51!A1" display="Abb_51!A1" xr:uid="{5B023815-2614-401D-ADF0-06D286D2DFB2}"/>
    <hyperlink ref="D64" location="Abb_52!A1" display="Abb_52!A1" xr:uid="{86188698-B6DA-421F-AEAC-70897496B71C}"/>
    <hyperlink ref="D65" location="Abb_53!A1" display="Abb_53!A1" xr:uid="{CD84BE15-E05A-4D13-A54D-8EA8AF4CD2A3}"/>
    <hyperlink ref="D66" location="Abb_54!A1" display="Abb_54!A1" xr:uid="{EDBF9683-F668-4ED8-ABDA-F2E6F3B2FE0D}"/>
    <hyperlink ref="D67" location="Abb_55!A1" display="Abb_55!A1" xr:uid="{BB0A873D-3EFF-4797-8EAD-6E089D37F72F}"/>
    <hyperlink ref="D68" location="Abb_56!A1" display="Abb_56!A1" xr:uid="{1F202BCE-EA66-4F73-8BA6-3B64B326CD78}"/>
    <hyperlink ref="D69" location="Abb_57!A1" display="Abb_57!A1" xr:uid="{982509C9-A95C-4671-BD29-EAD3C09CC95C}"/>
    <hyperlink ref="D70" location="Abb_58!A1" display="Abb_58!A1" xr:uid="{3042942F-725D-4241-B780-799362B18BC9}"/>
    <hyperlink ref="D71" location="Abb_59!A1" display="Abb_59!A1" xr:uid="{CB6FBC64-0F4E-4436-820E-A9E96EBC402C}"/>
    <hyperlink ref="D72" location="Abb_60!A1" display="Abb_60!A1" xr:uid="{1DF41840-4DBE-4B2A-B503-481FFF779633}"/>
    <hyperlink ref="D73" location="Abb_61!A1" display="Abb_61!A1" xr:uid="{C940290B-2F7A-4C15-B14A-2D66E5F603ED}"/>
    <hyperlink ref="D74" location="Abb_62!A1" display="Abb_62!A1" xr:uid="{2B8D87A9-411C-4F6C-8525-D7B1DC2C18B1}"/>
    <hyperlink ref="D75" location="Abb_63!A1" display="Abb_63!A1" xr:uid="{B1A30048-FFEA-4E71-BDCC-86BE6E326E5F}"/>
    <hyperlink ref="D76" location="Abb_64!A1" display="Abb_64!A1" xr:uid="{C72A6FD2-EC59-4827-A00F-79CB504216DC}"/>
    <hyperlink ref="D77" location="Abb_65!A1" display="Abb_65!A1" xr:uid="{12ECB1C6-6AFA-4109-A978-7157502EBEE2}"/>
    <hyperlink ref="D78" location="Abb_66!A1" display="Abb_66!A1" xr:uid="{6AF8A16C-F9FB-4AF9-8D03-C204980ED7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667C9-0456-4576-AA2E-A23E934553A0}">
  <dimension ref="A1:H64"/>
  <sheetViews>
    <sheetView showGridLines="0" topLeftCell="A36" workbookViewId="0">
      <selection activeCell="C44" sqref="C44"/>
    </sheetView>
  </sheetViews>
  <sheetFormatPr baseColWidth="10" defaultColWidth="9.81640625" defaultRowHeight="13.5" x14ac:dyDescent="0.35"/>
  <cols>
    <col min="1" max="1" width="15" style="15" bestFit="1" customWidth="1"/>
    <col min="2" max="2" width="21.6328125" style="15" customWidth="1"/>
    <col min="3" max="3" width="32" style="15" customWidth="1"/>
    <col min="4" max="4" width="40" style="15" customWidth="1"/>
    <col min="5" max="16384" width="9.81640625" style="15"/>
  </cols>
  <sheetData>
    <row r="1" spans="1:8" s="10" customFormat="1" x14ac:dyDescent="0.35">
      <c r="A1" s="9" t="s">
        <v>108</v>
      </c>
    </row>
    <row r="2" spans="1:8" s="10" customFormat="1" x14ac:dyDescent="0.35"/>
    <row r="3" spans="1:8" s="11" customFormat="1" x14ac:dyDescent="0.35"/>
    <row r="4" spans="1:8" s="11" customFormat="1" x14ac:dyDescent="0.35"/>
    <row r="5" spans="1:8" s="11" customFormat="1" x14ac:dyDescent="0.35">
      <c r="A5" s="12" t="s">
        <v>109</v>
      </c>
      <c r="B5" s="12" t="s">
        <v>930</v>
      </c>
      <c r="C5" s="12"/>
      <c r="D5" s="12"/>
      <c r="E5" s="12"/>
      <c r="F5" s="12"/>
      <c r="G5" s="12"/>
      <c r="H5" s="12"/>
    </row>
    <row r="6" spans="1:8" s="11" customFormat="1" x14ac:dyDescent="0.35"/>
    <row r="7" spans="1:8" s="11" customFormat="1" x14ac:dyDescent="0.35">
      <c r="A7" s="12" t="s">
        <v>110</v>
      </c>
      <c r="B7" s="11" t="s">
        <v>111</v>
      </c>
      <c r="C7" s="13"/>
      <c r="D7" s="13"/>
      <c r="E7" s="13"/>
      <c r="F7" s="13"/>
      <c r="G7" s="13"/>
      <c r="H7" s="13"/>
    </row>
    <row r="8" spans="1:8" s="11" customFormat="1" ht="15.5" x14ac:dyDescent="0.45">
      <c r="A8" s="12" t="s">
        <v>112</v>
      </c>
      <c r="B8" s="30" t="s">
        <v>113</v>
      </c>
      <c r="C8" s="13"/>
      <c r="D8" s="13"/>
      <c r="E8" s="13"/>
      <c r="F8" s="13"/>
      <c r="G8" s="13"/>
      <c r="H8" s="13"/>
    </row>
    <row r="9" spans="1:8" s="11" customFormat="1" x14ac:dyDescent="0.35">
      <c r="A9" s="12" t="s">
        <v>114</v>
      </c>
      <c r="B9" s="11" t="s">
        <v>115</v>
      </c>
      <c r="C9" s="13"/>
      <c r="E9" s="13"/>
      <c r="F9" s="13"/>
      <c r="G9" s="13"/>
      <c r="H9" s="13"/>
    </row>
    <row r="10" spans="1:8" s="11" customFormat="1" x14ac:dyDescent="0.35">
      <c r="A10" s="12" t="s">
        <v>116</v>
      </c>
      <c r="B10" s="14">
        <v>45642</v>
      </c>
      <c r="C10" s="13"/>
      <c r="D10" s="13"/>
      <c r="E10" s="13"/>
      <c r="F10" s="13"/>
      <c r="G10" s="13"/>
      <c r="H10" s="13"/>
    </row>
    <row r="11" spans="1:8" s="11" customFormat="1" x14ac:dyDescent="0.35">
      <c r="A11" s="12" t="s">
        <v>117</v>
      </c>
      <c r="B11" s="13"/>
      <c r="C11" s="13"/>
      <c r="D11" s="13"/>
      <c r="E11" s="13"/>
      <c r="F11" s="13"/>
      <c r="G11" s="13"/>
      <c r="H11" s="13"/>
    </row>
    <row r="12" spans="1:8" s="11" customFormat="1" x14ac:dyDescent="0.35"/>
    <row r="13" spans="1:8" s="105" customFormat="1" x14ac:dyDescent="0.35">
      <c r="A13" s="104" t="s">
        <v>118</v>
      </c>
    </row>
    <row r="15" spans="1:8" x14ac:dyDescent="0.35">
      <c r="B15" s="16" t="s">
        <v>119</v>
      </c>
      <c r="C15" s="16" t="s">
        <v>120</v>
      </c>
      <c r="D15" s="16" t="s">
        <v>121</v>
      </c>
    </row>
    <row r="16" spans="1:8" x14ac:dyDescent="0.25">
      <c r="B16" s="19">
        <v>1990</v>
      </c>
      <c r="C16" s="17" t="s">
        <v>34</v>
      </c>
      <c r="D16" s="20">
        <v>474.77</v>
      </c>
    </row>
    <row r="17" spans="2:4" x14ac:dyDescent="0.25">
      <c r="B17" s="19">
        <v>1990</v>
      </c>
      <c r="C17" s="17" t="s">
        <v>48</v>
      </c>
      <c r="D17" s="20">
        <v>277.76</v>
      </c>
    </row>
    <row r="18" spans="2:4" x14ac:dyDescent="0.25">
      <c r="B18" s="19">
        <v>1990</v>
      </c>
      <c r="C18" s="17" t="s">
        <v>61</v>
      </c>
      <c r="D18" s="20">
        <v>210.04</v>
      </c>
    </row>
    <row r="19" spans="2:4" x14ac:dyDescent="0.25">
      <c r="B19" s="19">
        <v>1990</v>
      </c>
      <c r="C19" s="17" t="s">
        <v>71</v>
      </c>
      <c r="D19" s="20">
        <v>163.36000000000001</v>
      </c>
    </row>
    <row r="20" spans="2:4" x14ac:dyDescent="0.25">
      <c r="B20" s="19">
        <v>1990</v>
      </c>
      <c r="C20" s="17" t="s">
        <v>78</v>
      </c>
      <c r="D20" s="20">
        <v>83.21</v>
      </c>
    </row>
    <row r="21" spans="2:4" x14ac:dyDescent="0.25">
      <c r="B21" s="19">
        <v>1990</v>
      </c>
      <c r="C21" s="17" t="s">
        <v>122</v>
      </c>
      <c r="D21" s="20">
        <v>41.52</v>
      </c>
    </row>
    <row r="22" spans="2:4" x14ac:dyDescent="0.25">
      <c r="B22" s="19">
        <v>1990</v>
      </c>
      <c r="C22" s="17" t="s">
        <v>81</v>
      </c>
      <c r="D22" s="20">
        <v>32.880000000000003</v>
      </c>
    </row>
    <row r="23" spans="2:4" x14ac:dyDescent="0.25">
      <c r="B23" s="19">
        <v>2023</v>
      </c>
      <c r="C23" s="17" t="s">
        <v>34</v>
      </c>
      <c r="D23" s="20">
        <v>205.42</v>
      </c>
    </row>
    <row r="24" spans="2:4" x14ac:dyDescent="0.25">
      <c r="B24" s="19">
        <v>2023</v>
      </c>
      <c r="C24" s="17" t="s">
        <v>48</v>
      </c>
      <c r="D24" s="20">
        <v>154.97</v>
      </c>
    </row>
    <row r="25" spans="2:4" x14ac:dyDescent="0.25">
      <c r="B25" s="19">
        <v>2023</v>
      </c>
      <c r="C25" s="17" t="s">
        <v>61</v>
      </c>
      <c r="D25" s="20">
        <v>102.22</v>
      </c>
    </row>
    <row r="26" spans="2:4" x14ac:dyDescent="0.25">
      <c r="B26" s="19">
        <v>2023</v>
      </c>
      <c r="C26" s="17" t="s">
        <v>71</v>
      </c>
      <c r="D26" s="20">
        <v>145.52000000000001</v>
      </c>
    </row>
    <row r="27" spans="2:4" x14ac:dyDescent="0.25">
      <c r="B27" s="19">
        <v>2023</v>
      </c>
      <c r="C27" s="17" t="s">
        <v>78</v>
      </c>
      <c r="D27" s="20">
        <v>60.3</v>
      </c>
    </row>
    <row r="28" spans="2:4" x14ac:dyDescent="0.25">
      <c r="B28" s="19">
        <v>2023</v>
      </c>
      <c r="C28" s="17" t="s">
        <v>122</v>
      </c>
      <c r="D28" s="20">
        <v>5.52</v>
      </c>
    </row>
    <row r="29" spans="2:4" x14ac:dyDescent="0.25">
      <c r="B29" s="19">
        <v>2023</v>
      </c>
      <c r="C29" s="17" t="s">
        <v>81</v>
      </c>
      <c r="D29" s="20">
        <v>3.61</v>
      </c>
    </row>
    <row r="30" spans="2:4" x14ac:dyDescent="0.25">
      <c r="B30" s="21">
        <v>2025</v>
      </c>
      <c r="C30" s="17" t="s">
        <v>34</v>
      </c>
      <c r="D30" s="20">
        <v>177.59</v>
      </c>
    </row>
    <row r="31" spans="2:4" x14ac:dyDescent="0.25">
      <c r="B31" s="21">
        <v>2025</v>
      </c>
      <c r="C31" s="17" t="s">
        <v>48</v>
      </c>
      <c r="D31" s="20">
        <v>152.63999999999999</v>
      </c>
    </row>
    <row r="32" spans="2:4" x14ac:dyDescent="0.25">
      <c r="B32" s="21">
        <v>2025</v>
      </c>
      <c r="C32" s="17" t="s">
        <v>61</v>
      </c>
      <c r="D32" s="20">
        <v>101.87</v>
      </c>
    </row>
    <row r="33" spans="2:4" x14ac:dyDescent="0.25">
      <c r="B33" s="21">
        <v>2025</v>
      </c>
      <c r="C33" s="17" t="s">
        <v>71</v>
      </c>
      <c r="D33" s="20">
        <v>143.68</v>
      </c>
    </row>
    <row r="34" spans="2:4" x14ac:dyDescent="0.25">
      <c r="B34" s="21">
        <v>2025</v>
      </c>
      <c r="C34" s="17" t="s">
        <v>78</v>
      </c>
      <c r="D34" s="20">
        <v>59.59</v>
      </c>
    </row>
    <row r="35" spans="2:4" x14ac:dyDescent="0.25">
      <c r="B35" s="21">
        <v>2025</v>
      </c>
      <c r="C35" s="17" t="s">
        <v>122</v>
      </c>
      <c r="D35" s="20">
        <v>3.69</v>
      </c>
    </row>
    <row r="36" spans="2:4" x14ac:dyDescent="0.25">
      <c r="B36" s="21">
        <v>2025</v>
      </c>
      <c r="C36" s="17" t="s">
        <v>81</v>
      </c>
      <c r="D36" s="20">
        <v>-2.21</v>
      </c>
    </row>
    <row r="37" spans="2:4" x14ac:dyDescent="0.25">
      <c r="B37" s="19">
        <v>2030</v>
      </c>
      <c r="C37" s="17" t="s">
        <v>34</v>
      </c>
      <c r="D37" s="20">
        <v>98.1</v>
      </c>
    </row>
    <row r="38" spans="2:4" x14ac:dyDescent="0.25">
      <c r="B38" s="19">
        <v>2030</v>
      </c>
      <c r="C38" s="17" t="s">
        <v>48</v>
      </c>
      <c r="D38" s="20">
        <v>114.66</v>
      </c>
    </row>
    <row r="39" spans="2:4" x14ac:dyDescent="0.25">
      <c r="B39" s="19">
        <v>2030</v>
      </c>
      <c r="C39" s="17" t="s">
        <v>61</v>
      </c>
      <c r="D39" s="20">
        <v>71.61</v>
      </c>
    </row>
    <row r="40" spans="2:4" x14ac:dyDescent="0.25">
      <c r="B40" s="19">
        <v>2030</v>
      </c>
      <c r="C40" s="17" t="s">
        <v>71</v>
      </c>
      <c r="D40" s="20">
        <v>88.78</v>
      </c>
    </row>
    <row r="41" spans="2:4" x14ac:dyDescent="0.25">
      <c r="B41" s="19">
        <v>2030</v>
      </c>
      <c r="C41" s="17" t="s">
        <v>78</v>
      </c>
      <c r="D41" s="20">
        <v>56.57</v>
      </c>
    </row>
    <row r="42" spans="2:4" x14ac:dyDescent="0.25">
      <c r="B42" s="19">
        <v>2030</v>
      </c>
      <c r="C42" s="17" t="s">
        <v>122</v>
      </c>
      <c r="D42" s="20">
        <v>2.97</v>
      </c>
    </row>
    <row r="43" spans="2:4" x14ac:dyDescent="0.25">
      <c r="B43" s="19">
        <v>2030</v>
      </c>
      <c r="C43" s="17" t="s">
        <v>81</v>
      </c>
      <c r="D43" s="20">
        <v>-11.02</v>
      </c>
    </row>
    <row r="44" spans="2:4" x14ac:dyDescent="0.25">
      <c r="B44" s="19">
        <v>2035</v>
      </c>
      <c r="C44" s="17" t="s">
        <v>34</v>
      </c>
      <c r="D44" s="20">
        <v>62.1</v>
      </c>
    </row>
    <row r="45" spans="2:4" x14ac:dyDescent="0.25">
      <c r="B45" s="19">
        <v>2035</v>
      </c>
      <c r="C45" s="17" t="s">
        <v>48</v>
      </c>
      <c r="D45" s="20">
        <v>58.39</v>
      </c>
    </row>
    <row r="46" spans="2:4" x14ac:dyDescent="0.25">
      <c r="B46" s="19">
        <v>2035</v>
      </c>
      <c r="C46" s="17" t="s">
        <v>61</v>
      </c>
      <c r="D46" s="20">
        <v>47.95</v>
      </c>
    </row>
    <row r="47" spans="2:4" x14ac:dyDescent="0.25">
      <c r="B47" s="19">
        <v>2035</v>
      </c>
      <c r="C47" s="17" t="s">
        <v>71</v>
      </c>
      <c r="D47" s="20">
        <v>36.799999999999997</v>
      </c>
    </row>
    <row r="48" spans="2:4" x14ac:dyDescent="0.25">
      <c r="B48" s="19">
        <v>2035</v>
      </c>
      <c r="C48" s="17" t="s">
        <v>78</v>
      </c>
      <c r="D48" s="20">
        <v>45.86</v>
      </c>
    </row>
    <row r="49" spans="2:4" x14ac:dyDescent="0.25">
      <c r="B49" s="19">
        <v>2035</v>
      </c>
      <c r="C49" s="17" t="s">
        <v>122</v>
      </c>
      <c r="D49" s="20">
        <v>2.44</v>
      </c>
    </row>
    <row r="50" spans="2:4" x14ac:dyDescent="0.25">
      <c r="B50" s="19">
        <v>2035</v>
      </c>
      <c r="C50" s="17" t="s">
        <v>81</v>
      </c>
      <c r="D50" s="20">
        <v>-19.32</v>
      </c>
    </row>
    <row r="51" spans="2:4" x14ac:dyDescent="0.25">
      <c r="B51" s="19">
        <v>2040</v>
      </c>
      <c r="C51" s="17" t="s">
        <v>34</v>
      </c>
      <c r="D51" s="20">
        <v>22.33</v>
      </c>
    </row>
    <row r="52" spans="2:4" x14ac:dyDescent="0.25">
      <c r="B52" s="19">
        <v>2040</v>
      </c>
      <c r="C52" s="17" t="s">
        <v>48</v>
      </c>
      <c r="D52" s="20">
        <v>-1.68</v>
      </c>
    </row>
    <row r="53" spans="2:4" x14ac:dyDescent="0.25">
      <c r="B53" s="19">
        <v>2040</v>
      </c>
      <c r="C53" s="17" t="s">
        <v>61</v>
      </c>
      <c r="D53" s="20">
        <v>20.54</v>
      </c>
    </row>
    <row r="54" spans="2:4" x14ac:dyDescent="0.25">
      <c r="B54" s="19">
        <v>2040</v>
      </c>
      <c r="C54" s="17" t="s">
        <v>71</v>
      </c>
      <c r="D54" s="20">
        <v>9.73</v>
      </c>
    </row>
    <row r="55" spans="2:4" x14ac:dyDescent="0.25">
      <c r="B55" s="19">
        <v>2040</v>
      </c>
      <c r="C55" s="17" t="s">
        <v>78</v>
      </c>
      <c r="D55" s="20">
        <v>34.58</v>
      </c>
    </row>
    <row r="56" spans="2:4" x14ac:dyDescent="0.25">
      <c r="B56" s="19">
        <v>2040</v>
      </c>
      <c r="C56" s="17" t="s">
        <v>122</v>
      </c>
      <c r="D56" s="20">
        <v>2.1</v>
      </c>
    </row>
    <row r="57" spans="2:4" x14ac:dyDescent="0.25">
      <c r="B57" s="19">
        <v>2040</v>
      </c>
      <c r="C57" s="17" t="s">
        <v>81</v>
      </c>
      <c r="D57" s="20">
        <v>-29.24</v>
      </c>
    </row>
    <row r="58" spans="2:4" x14ac:dyDescent="0.25">
      <c r="B58" s="19">
        <v>2045</v>
      </c>
      <c r="C58" s="17" t="s">
        <v>34</v>
      </c>
      <c r="D58" s="20">
        <v>-3.33</v>
      </c>
    </row>
    <row r="59" spans="2:4" x14ac:dyDescent="0.25">
      <c r="B59" s="17">
        <v>2045</v>
      </c>
      <c r="C59" s="17" t="s">
        <v>48</v>
      </c>
      <c r="D59" s="20">
        <v>-19.12</v>
      </c>
    </row>
    <row r="60" spans="2:4" ht="14.4" customHeight="1" x14ac:dyDescent="0.25">
      <c r="B60" s="17">
        <v>2045</v>
      </c>
      <c r="C60" s="17" t="s">
        <v>61</v>
      </c>
      <c r="D60" s="20">
        <v>0.79</v>
      </c>
    </row>
    <row r="61" spans="2:4" ht="14.4" customHeight="1" x14ac:dyDescent="0.25">
      <c r="B61" s="17">
        <v>2045</v>
      </c>
      <c r="C61" s="17" t="s">
        <v>71</v>
      </c>
      <c r="D61" s="20">
        <v>0.61</v>
      </c>
    </row>
    <row r="62" spans="2:4" x14ac:dyDescent="0.25">
      <c r="B62" s="17">
        <v>2045</v>
      </c>
      <c r="C62" s="17" t="s">
        <v>78</v>
      </c>
      <c r="D62" s="20">
        <v>23.25</v>
      </c>
    </row>
    <row r="63" spans="2:4" x14ac:dyDescent="0.25">
      <c r="B63" s="17">
        <v>2045</v>
      </c>
      <c r="C63" s="17" t="s">
        <v>122</v>
      </c>
      <c r="D63" s="20">
        <v>1.94</v>
      </c>
    </row>
    <row r="64" spans="2:4" x14ac:dyDescent="0.25">
      <c r="B64" s="17">
        <v>2045</v>
      </c>
      <c r="C64" s="17" t="s">
        <v>81</v>
      </c>
      <c r="D64" s="20">
        <v>-34.85</v>
      </c>
    </row>
  </sheetData>
  <mergeCells count="1">
    <mergeCell ref="A13:XFD13"/>
  </mergeCells>
  <hyperlinks>
    <hyperlink ref="A1" location="Übersicht!A1" display="← Return" xr:uid="{CDA5B59A-BCE0-40BC-AFBD-F5F5A77AB0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68C0-BF04-4DA2-9E9E-DC0645C19F27}">
  <dimension ref="A1:S35"/>
  <sheetViews>
    <sheetView showGridLines="0" topLeftCell="A7" zoomScale="70" zoomScaleNormal="70" workbookViewId="0">
      <selection activeCell="H29" sqref="H29"/>
    </sheetView>
  </sheetViews>
  <sheetFormatPr baseColWidth="10" defaultColWidth="9.81640625" defaultRowHeight="13.5" x14ac:dyDescent="0.35"/>
  <cols>
    <col min="1" max="1" width="16" style="15" bestFit="1" customWidth="1"/>
    <col min="2" max="2" width="13.08984375" style="15" customWidth="1"/>
    <col min="3" max="3" width="26.36328125" style="15" bestFit="1" customWidth="1"/>
    <col min="4" max="4" width="32.90625" style="15" bestFit="1" customWidth="1"/>
    <col min="5" max="5" width="16.08984375" style="15" bestFit="1" customWidth="1"/>
    <col min="6" max="16384" width="9.81640625" style="15"/>
  </cols>
  <sheetData>
    <row r="1" spans="1:19" s="10" customFormat="1" x14ac:dyDescent="0.35">
      <c r="A1" s="9" t="s">
        <v>108</v>
      </c>
    </row>
    <row r="2" spans="1:19" s="10" customFormat="1" x14ac:dyDescent="0.35"/>
    <row r="3" spans="1:19" s="11" customFormat="1" x14ac:dyDescent="0.35"/>
    <row r="4" spans="1:19" s="11" customFormat="1" x14ac:dyDescent="0.35"/>
    <row r="5" spans="1:19" s="11" customFormat="1" x14ac:dyDescent="0.35">
      <c r="A5" s="12" t="s">
        <v>109</v>
      </c>
      <c r="B5" s="12" t="s">
        <v>123</v>
      </c>
      <c r="C5" s="12"/>
      <c r="D5" s="12"/>
      <c r="E5" s="12"/>
      <c r="F5" s="12"/>
      <c r="G5" s="12"/>
      <c r="H5" s="12"/>
      <c r="I5" s="12"/>
      <c r="J5" s="12"/>
      <c r="K5" s="12"/>
      <c r="L5" s="12"/>
      <c r="M5" s="12"/>
      <c r="N5" s="12"/>
      <c r="O5" s="12"/>
      <c r="P5" s="12"/>
      <c r="Q5" s="12"/>
      <c r="R5" s="12"/>
      <c r="S5" s="12"/>
    </row>
    <row r="6" spans="1:19" s="11" customFormat="1" x14ac:dyDescent="0.35"/>
    <row r="7" spans="1:19" s="11" customFormat="1" x14ac:dyDescent="0.35">
      <c r="A7" s="12" t="s">
        <v>110</v>
      </c>
      <c r="B7" s="11" t="s">
        <v>124</v>
      </c>
      <c r="C7" s="13"/>
      <c r="D7" s="13"/>
      <c r="E7" s="13"/>
      <c r="F7" s="13"/>
      <c r="G7" s="13"/>
      <c r="H7" s="13"/>
      <c r="I7" s="13"/>
      <c r="J7" s="13"/>
      <c r="K7" s="13"/>
      <c r="L7" s="13"/>
      <c r="M7" s="13"/>
      <c r="N7" s="13"/>
      <c r="O7" s="13"/>
      <c r="P7" s="13"/>
      <c r="Q7" s="13"/>
    </row>
    <row r="8" spans="1:19" s="11" customFormat="1" ht="15.5" x14ac:dyDescent="0.45">
      <c r="A8" s="12" t="s">
        <v>112</v>
      </c>
      <c r="B8" s="30" t="s">
        <v>113</v>
      </c>
      <c r="C8" s="13"/>
      <c r="D8" s="13"/>
      <c r="E8" s="13"/>
      <c r="F8" s="13"/>
      <c r="G8" s="13"/>
      <c r="H8" s="13"/>
      <c r="I8" s="13"/>
      <c r="J8" s="13"/>
      <c r="K8" s="13"/>
      <c r="L8" s="13"/>
      <c r="M8" s="13"/>
      <c r="N8" s="13"/>
      <c r="O8" s="13"/>
      <c r="P8" s="13"/>
      <c r="Q8" s="13"/>
    </row>
    <row r="9" spans="1:19" s="11" customFormat="1" x14ac:dyDescent="0.35">
      <c r="A9" s="12" t="s">
        <v>114</v>
      </c>
      <c r="B9" s="11" t="s">
        <v>115</v>
      </c>
      <c r="C9" s="13"/>
      <c r="D9" s="13"/>
      <c r="F9" s="13"/>
      <c r="G9" s="13"/>
      <c r="H9" s="13"/>
      <c r="I9" s="13"/>
      <c r="J9" s="13"/>
      <c r="K9" s="13"/>
      <c r="L9" s="13"/>
      <c r="M9" s="13"/>
      <c r="N9" s="13"/>
      <c r="O9" s="13"/>
      <c r="P9" s="13"/>
      <c r="Q9" s="13"/>
    </row>
    <row r="10" spans="1:19" s="11" customFormat="1" x14ac:dyDescent="0.35">
      <c r="A10" s="12" t="s">
        <v>116</v>
      </c>
      <c r="B10" s="14">
        <v>45642</v>
      </c>
      <c r="C10" s="13"/>
      <c r="D10" s="13"/>
      <c r="E10" s="13"/>
      <c r="F10" s="13"/>
      <c r="G10" s="13"/>
      <c r="H10" s="13"/>
      <c r="I10" s="13"/>
      <c r="J10" s="13"/>
      <c r="K10" s="13"/>
      <c r="L10" s="13"/>
      <c r="M10" s="13"/>
      <c r="N10" s="13"/>
      <c r="O10" s="13"/>
      <c r="P10" s="13"/>
      <c r="Q10" s="13"/>
      <c r="R10" s="13"/>
      <c r="S10" s="13"/>
    </row>
    <row r="11" spans="1:19" s="11" customFormat="1" x14ac:dyDescent="0.35">
      <c r="A11" s="12" t="s">
        <v>117</v>
      </c>
      <c r="B11" s="13"/>
      <c r="C11" s="13"/>
      <c r="D11" s="13"/>
      <c r="E11" s="13"/>
      <c r="F11" s="13"/>
      <c r="G11" s="13"/>
      <c r="H11" s="13"/>
      <c r="I11" s="13"/>
      <c r="J11" s="13"/>
      <c r="K11" s="13"/>
      <c r="L11" s="13"/>
      <c r="M11" s="13"/>
      <c r="N11" s="13"/>
      <c r="O11" s="13"/>
      <c r="P11" s="13"/>
      <c r="Q11" s="13"/>
      <c r="R11" s="13"/>
      <c r="S11" s="13"/>
    </row>
    <row r="12" spans="1:19" s="11" customFormat="1" x14ac:dyDescent="0.35"/>
    <row r="13" spans="1:19" s="105" customFormat="1" x14ac:dyDescent="0.35">
      <c r="A13" s="104" t="s">
        <v>118</v>
      </c>
    </row>
    <row r="15" spans="1:19" x14ac:dyDescent="0.35">
      <c r="B15" s="32" t="s">
        <v>119</v>
      </c>
      <c r="C15" s="32" t="s">
        <v>125</v>
      </c>
      <c r="D15" s="32" t="s">
        <v>126</v>
      </c>
      <c r="E15" s="32" t="s">
        <v>127</v>
      </c>
    </row>
    <row r="16" spans="1:19" x14ac:dyDescent="0.35">
      <c r="B16" s="17">
        <v>2023</v>
      </c>
      <c r="C16" s="17"/>
      <c r="D16" s="51"/>
      <c r="E16" s="51">
        <v>673.95</v>
      </c>
    </row>
    <row r="17" spans="2:5" x14ac:dyDescent="0.35">
      <c r="B17" s="17" t="s">
        <v>128</v>
      </c>
      <c r="C17" s="17" t="s">
        <v>34</v>
      </c>
      <c r="D17" s="51">
        <v>-107.33</v>
      </c>
      <c r="E17" s="51"/>
    </row>
    <row r="18" spans="2:5" x14ac:dyDescent="0.35">
      <c r="B18" s="17" t="s">
        <v>128</v>
      </c>
      <c r="C18" s="17" t="s">
        <v>48</v>
      </c>
      <c r="D18" s="51">
        <v>-40.31</v>
      </c>
      <c r="E18" s="51"/>
    </row>
    <row r="19" spans="2:5" x14ac:dyDescent="0.35">
      <c r="B19" s="17" t="s">
        <v>128</v>
      </c>
      <c r="C19" s="17" t="s">
        <v>61</v>
      </c>
      <c r="D19" s="51">
        <v>-30.61</v>
      </c>
      <c r="E19" s="51"/>
    </row>
    <row r="20" spans="2:5" x14ac:dyDescent="0.35">
      <c r="B20" s="17" t="s">
        <v>128</v>
      </c>
      <c r="C20" s="17" t="s">
        <v>71</v>
      </c>
      <c r="D20" s="51">
        <v>-56.74</v>
      </c>
      <c r="E20" s="51"/>
    </row>
    <row r="21" spans="2:5" x14ac:dyDescent="0.35">
      <c r="B21" s="17" t="s">
        <v>128</v>
      </c>
      <c r="C21" s="17" t="s">
        <v>78</v>
      </c>
      <c r="D21" s="51">
        <v>-3.73</v>
      </c>
      <c r="E21" s="51"/>
    </row>
    <row r="22" spans="2:5" x14ac:dyDescent="0.35">
      <c r="B22" s="17" t="s">
        <v>128</v>
      </c>
      <c r="C22" s="17" t="s">
        <v>122</v>
      </c>
      <c r="D22" s="51">
        <v>-2.54</v>
      </c>
      <c r="E22" s="51"/>
    </row>
    <row r="23" spans="2:5" x14ac:dyDescent="0.35">
      <c r="B23" s="17">
        <v>2030</v>
      </c>
      <c r="C23" s="17"/>
      <c r="D23" s="51"/>
      <c r="E23" s="51">
        <v>432.69</v>
      </c>
    </row>
    <row r="24" spans="2:5" x14ac:dyDescent="0.35">
      <c r="B24" s="18" t="s">
        <v>129</v>
      </c>
      <c r="C24" s="17" t="s">
        <v>34</v>
      </c>
      <c r="D24" s="51">
        <v>-95.71</v>
      </c>
      <c r="E24" s="51"/>
    </row>
    <row r="25" spans="2:5" x14ac:dyDescent="0.35">
      <c r="B25" s="18" t="s">
        <v>129</v>
      </c>
      <c r="C25" s="17" t="s">
        <v>48</v>
      </c>
      <c r="D25" s="51">
        <v>-103.28</v>
      </c>
      <c r="E25" s="51"/>
    </row>
    <row r="26" spans="2:5" x14ac:dyDescent="0.35">
      <c r="B26" s="18" t="s">
        <v>129</v>
      </c>
      <c r="C26" s="17" t="s">
        <v>61</v>
      </c>
      <c r="D26" s="51">
        <v>-70.81</v>
      </c>
      <c r="E26" s="51"/>
    </row>
    <row r="27" spans="2:5" x14ac:dyDescent="0.35">
      <c r="B27" s="18" t="s">
        <v>129</v>
      </c>
      <c r="C27" s="17" t="s">
        <v>71</v>
      </c>
      <c r="D27" s="51">
        <v>-88.18</v>
      </c>
      <c r="E27" s="51"/>
    </row>
    <row r="28" spans="2:5" x14ac:dyDescent="0.35">
      <c r="B28" s="18" t="s">
        <v>129</v>
      </c>
      <c r="C28" s="17" t="s">
        <v>78</v>
      </c>
      <c r="D28" s="51">
        <v>-33.32</v>
      </c>
      <c r="E28" s="51"/>
    </row>
    <row r="29" spans="2:5" x14ac:dyDescent="0.35">
      <c r="B29" s="18" t="s">
        <v>129</v>
      </c>
      <c r="C29" s="17" t="s">
        <v>122</v>
      </c>
      <c r="D29" s="51">
        <v>-1.03</v>
      </c>
      <c r="E29" s="51"/>
    </row>
    <row r="30" spans="2:5" x14ac:dyDescent="0.35">
      <c r="B30" s="17">
        <v>2045</v>
      </c>
      <c r="C30" s="17"/>
      <c r="D30" s="51"/>
      <c r="E30" s="51">
        <v>40.380000000000003</v>
      </c>
    </row>
    <row r="31" spans="2:5" x14ac:dyDescent="0.35">
      <c r="B31" s="17">
        <v>2045</v>
      </c>
      <c r="C31" s="17" t="s">
        <v>130</v>
      </c>
      <c r="D31" s="51">
        <v>-16.079999999999998</v>
      </c>
      <c r="E31" s="51"/>
    </row>
    <row r="32" spans="2:5" x14ac:dyDescent="0.35">
      <c r="B32" s="17">
        <v>2045</v>
      </c>
      <c r="C32" s="17" t="s">
        <v>131</v>
      </c>
      <c r="D32" s="51">
        <v>-17.66</v>
      </c>
      <c r="E32" s="51"/>
    </row>
    <row r="33" spans="2:5" x14ac:dyDescent="0.35">
      <c r="B33" s="17">
        <v>2045</v>
      </c>
      <c r="C33" s="17" t="s">
        <v>132</v>
      </c>
      <c r="D33" s="51">
        <v>-2.5</v>
      </c>
      <c r="E33" s="51"/>
    </row>
    <row r="34" spans="2:5" x14ac:dyDescent="0.35">
      <c r="B34" s="17">
        <v>2045</v>
      </c>
      <c r="C34" s="17" t="s">
        <v>81</v>
      </c>
      <c r="D34" s="51">
        <v>-34.85</v>
      </c>
      <c r="E34" s="51"/>
    </row>
    <row r="35" spans="2:5" x14ac:dyDescent="0.35">
      <c r="B35" s="17">
        <v>2045</v>
      </c>
      <c r="C35" s="17"/>
      <c r="D35" s="51"/>
      <c r="E35" s="51">
        <v>-30.71</v>
      </c>
    </row>
  </sheetData>
  <mergeCells count="1">
    <mergeCell ref="A13:XFD13"/>
  </mergeCells>
  <hyperlinks>
    <hyperlink ref="A1" location="Übersicht!A1" display="← Übersicht" xr:uid="{62B40047-9A04-469E-9539-9850D4D9ED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F276-84BE-4866-ABB8-F531CE3C76D8}">
  <dimension ref="A1:P27"/>
  <sheetViews>
    <sheetView showGridLines="0" zoomScale="70" zoomScaleNormal="70" workbookViewId="0">
      <selection activeCell="G29" sqref="G29"/>
    </sheetView>
  </sheetViews>
  <sheetFormatPr baseColWidth="10" defaultColWidth="10.1796875" defaultRowHeight="13.5" x14ac:dyDescent="0.35"/>
  <cols>
    <col min="1" max="1" width="13.08984375" style="31" customWidth="1"/>
    <col min="2" max="2" width="9.36328125" style="31" customWidth="1"/>
    <col min="3" max="3" width="6.36328125" style="31" bestFit="1" customWidth="1"/>
    <col min="4" max="4" width="9.36328125" style="31" bestFit="1" customWidth="1"/>
    <col min="5" max="5" width="10.6328125" style="31" bestFit="1" customWidth="1"/>
    <col min="6" max="6" width="19.36328125" style="31" bestFit="1" customWidth="1"/>
    <col min="7" max="7" width="18.36328125" style="31" bestFit="1" customWidth="1"/>
    <col min="8" max="8" width="5.6328125" style="31" bestFit="1" customWidth="1"/>
    <col min="9" max="9" width="9.90625" style="31" bestFit="1" customWidth="1"/>
    <col min="10" max="10" width="6" style="31" customWidth="1"/>
    <col min="11" max="11" width="15.08984375" style="31" customWidth="1"/>
    <col min="12" max="12" width="5.36328125" style="31" bestFit="1" customWidth="1"/>
    <col min="13" max="13" width="8" style="31" bestFit="1" customWidth="1"/>
    <col min="14" max="14" width="7.08984375" style="31" bestFit="1" customWidth="1"/>
    <col min="15" max="15" width="7.90625" style="31" bestFit="1" customWidth="1"/>
    <col min="16" max="16" width="12.81640625" style="31" bestFit="1" customWidth="1"/>
    <col min="17" max="16384" width="10.1796875" style="31"/>
  </cols>
  <sheetData>
    <row r="1" spans="1:14" s="28" customFormat="1" x14ac:dyDescent="0.35">
      <c r="A1" s="9" t="s">
        <v>108</v>
      </c>
    </row>
    <row r="2" spans="1:14" s="28" customFormat="1" x14ac:dyDescent="0.35"/>
    <row r="3" spans="1:14" s="29" customFormat="1" ht="13.5" customHeight="1" x14ac:dyDescent="0.35"/>
    <row r="4" spans="1:14" s="29" customFormat="1" ht="13.5" customHeight="1" x14ac:dyDescent="0.35"/>
    <row r="5" spans="1:14" s="29" customFormat="1" ht="13.5" customHeight="1" x14ac:dyDescent="0.35">
      <c r="A5" s="12" t="s">
        <v>109</v>
      </c>
      <c r="B5" s="12" t="s">
        <v>18</v>
      </c>
      <c r="C5" s="12"/>
      <c r="D5" s="12"/>
      <c r="E5" s="12"/>
      <c r="F5" s="12"/>
      <c r="G5" s="12"/>
      <c r="H5" s="12"/>
      <c r="I5" s="12"/>
      <c r="J5" s="12"/>
      <c r="K5" s="12"/>
      <c r="L5" s="12"/>
      <c r="M5" s="12"/>
      <c r="N5" s="12"/>
    </row>
    <row r="6" spans="1:14" s="29" customFormat="1" ht="13.5" customHeight="1" x14ac:dyDescent="0.35">
      <c r="A6" s="11"/>
    </row>
    <row r="7" spans="1:14" s="29" customFormat="1" ht="13.5" customHeight="1" x14ac:dyDescent="0.35">
      <c r="A7" s="12" t="s">
        <v>110</v>
      </c>
      <c r="B7" s="30" t="s">
        <v>133</v>
      </c>
      <c r="C7" s="30"/>
      <c r="D7" s="30"/>
      <c r="E7" s="30"/>
      <c r="F7" s="30"/>
      <c r="G7" s="30"/>
      <c r="H7" s="30"/>
      <c r="I7" s="30"/>
      <c r="J7" s="30"/>
      <c r="K7" s="30"/>
      <c r="L7" s="30"/>
      <c r="M7" s="30"/>
      <c r="N7" s="30"/>
    </row>
    <row r="8" spans="1:14" s="29" customFormat="1" ht="13.5" customHeight="1" x14ac:dyDescent="0.35">
      <c r="A8" s="12" t="s">
        <v>112</v>
      </c>
      <c r="B8" s="30" t="s">
        <v>134</v>
      </c>
      <c r="C8" s="30"/>
      <c r="D8" s="30"/>
      <c r="E8" s="30"/>
      <c r="F8" s="30"/>
      <c r="G8" s="30"/>
      <c r="H8" s="30"/>
      <c r="I8" s="30"/>
      <c r="J8" s="30"/>
      <c r="K8" s="30"/>
      <c r="L8" s="30"/>
      <c r="M8" s="30"/>
      <c r="N8" s="30"/>
    </row>
    <row r="9" spans="1:14" s="29" customFormat="1" ht="13.5" customHeight="1" x14ac:dyDescent="0.35">
      <c r="A9" s="12" t="s">
        <v>114</v>
      </c>
      <c r="B9" s="30" t="s">
        <v>115</v>
      </c>
      <c r="C9" s="30"/>
      <c r="D9" s="30"/>
      <c r="E9" s="30"/>
      <c r="F9" s="30"/>
      <c r="G9" s="30"/>
      <c r="H9" s="30"/>
      <c r="I9" s="30"/>
      <c r="J9" s="30"/>
      <c r="K9" s="30"/>
      <c r="L9" s="30"/>
      <c r="M9" s="30"/>
      <c r="N9" s="30"/>
    </row>
    <row r="10" spans="1:14" s="29" customFormat="1" ht="13.5" customHeight="1" x14ac:dyDescent="0.35">
      <c r="A10" s="12" t="s">
        <v>116</v>
      </c>
      <c r="B10" s="14">
        <v>45642</v>
      </c>
      <c r="C10" s="30"/>
      <c r="D10" s="30"/>
      <c r="E10" s="30"/>
      <c r="F10" s="30"/>
      <c r="G10" s="30"/>
      <c r="H10" s="30"/>
      <c r="I10" s="30"/>
      <c r="J10" s="30"/>
      <c r="K10" s="30"/>
      <c r="L10" s="30"/>
      <c r="M10" s="30"/>
      <c r="N10" s="30"/>
    </row>
    <row r="11" spans="1:14" s="29" customFormat="1" ht="13.5" customHeight="1" x14ac:dyDescent="0.35">
      <c r="A11" s="12" t="s">
        <v>117</v>
      </c>
      <c r="B11" s="30" t="s">
        <v>135</v>
      </c>
      <c r="C11" s="30"/>
      <c r="D11" s="30"/>
      <c r="E11" s="30"/>
      <c r="F11" s="30"/>
      <c r="G11" s="30"/>
      <c r="H11" s="30"/>
      <c r="I11" s="30"/>
      <c r="J11" s="30"/>
      <c r="K11" s="30"/>
      <c r="L11" s="30"/>
      <c r="M11" s="30"/>
      <c r="N11" s="30"/>
    </row>
    <row r="12" spans="1:14" s="29" customFormat="1" x14ac:dyDescent="0.35">
      <c r="A12" s="11"/>
    </row>
    <row r="13" spans="1:14" s="106" customFormat="1" ht="14.5" x14ac:dyDescent="0.35">
      <c r="A13" s="104" t="s">
        <v>136</v>
      </c>
    </row>
    <row r="17" spans="2:16" ht="30" customHeight="1" x14ac:dyDescent="0.35">
      <c r="B17" s="108" t="s">
        <v>137</v>
      </c>
      <c r="C17" s="108"/>
      <c r="D17" s="108"/>
      <c r="E17" s="108"/>
      <c r="F17" s="108"/>
      <c r="G17" s="108"/>
      <c r="H17" s="108"/>
      <c r="I17" s="108"/>
      <c r="J17" s="108"/>
      <c r="M17" s="107" t="s">
        <v>138</v>
      </c>
      <c r="N17" s="107"/>
      <c r="O17" s="107"/>
      <c r="P17" s="107"/>
    </row>
    <row r="19" spans="2:16" ht="15" customHeight="1" x14ac:dyDescent="0.35">
      <c r="B19" s="32" t="s">
        <v>139</v>
      </c>
      <c r="C19" s="32" t="s">
        <v>140</v>
      </c>
      <c r="D19" s="32" t="s">
        <v>141</v>
      </c>
      <c r="E19" s="32" t="s">
        <v>142</v>
      </c>
      <c r="F19" s="32" t="s">
        <v>143</v>
      </c>
      <c r="G19" s="32" t="s">
        <v>144</v>
      </c>
      <c r="H19" s="32" t="s">
        <v>145</v>
      </c>
      <c r="I19" s="32" t="s">
        <v>146</v>
      </c>
      <c r="J19" s="32" t="s">
        <v>147</v>
      </c>
      <c r="L19" s="32" t="s">
        <v>139</v>
      </c>
      <c r="M19" s="32" t="s">
        <v>48</v>
      </c>
      <c r="N19" s="32" t="s">
        <v>71</v>
      </c>
      <c r="O19" s="32" t="s">
        <v>931</v>
      </c>
      <c r="P19" s="32" t="s">
        <v>161</v>
      </c>
    </row>
    <row r="20" spans="2:16" x14ac:dyDescent="0.35">
      <c r="B20" s="33">
        <v>2022</v>
      </c>
      <c r="C20" s="36">
        <v>112.3899164</v>
      </c>
      <c r="D20" s="36">
        <v>847.41809809999995</v>
      </c>
      <c r="E20" s="36">
        <v>580.47532639999997</v>
      </c>
      <c r="F20" s="36">
        <v>19.902759440000001</v>
      </c>
      <c r="G20" s="36">
        <v>225.40083329999999</v>
      </c>
      <c r="H20" s="36">
        <v>477.83977140000002</v>
      </c>
      <c r="I20" s="36">
        <v>104.72514</v>
      </c>
      <c r="J20" s="36">
        <v>0</v>
      </c>
      <c r="L20" s="33">
        <v>2022</v>
      </c>
      <c r="M20" s="36">
        <v>667.45999559999996</v>
      </c>
      <c r="N20" s="36">
        <v>697.01515559999996</v>
      </c>
      <c r="O20" s="36">
        <v>678.10896939999998</v>
      </c>
      <c r="P20" s="36">
        <v>325.56772000000001</v>
      </c>
    </row>
    <row r="21" spans="2:16" x14ac:dyDescent="0.35">
      <c r="B21" s="33">
        <v>2025</v>
      </c>
      <c r="C21" s="36">
        <v>114.80083329999999</v>
      </c>
      <c r="D21" s="36">
        <v>838.48444440000003</v>
      </c>
      <c r="E21" s="36">
        <v>568.47416669999996</v>
      </c>
      <c r="F21" s="36">
        <v>12.777777779999999</v>
      </c>
      <c r="G21" s="36">
        <v>238.4147222</v>
      </c>
      <c r="H21" s="36">
        <v>516.09361109999998</v>
      </c>
      <c r="I21" s="36">
        <v>110.72611000000001</v>
      </c>
      <c r="J21" s="36">
        <v>0.43305559999999998</v>
      </c>
      <c r="L21" s="33">
        <v>2025</v>
      </c>
      <c r="M21" s="36">
        <v>688.33333330000005</v>
      </c>
      <c r="N21" s="36">
        <v>722.40805560000001</v>
      </c>
      <c r="O21" s="36">
        <v>656.6886111</v>
      </c>
      <c r="P21" s="36">
        <v>332.77472219999999</v>
      </c>
    </row>
    <row r="22" spans="2:16" x14ac:dyDescent="0.35">
      <c r="B22" s="33">
        <v>2030</v>
      </c>
      <c r="C22" s="36">
        <v>66.97138889</v>
      </c>
      <c r="D22" s="36">
        <v>600.97083329999998</v>
      </c>
      <c r="E22" s="36">
        <v>444.82527779999998</v>
      </c>
      <c r="F22" s="36">
        <v>12.222222220000001</v>
      </c>
      <c r="G22" s="36">
        <v>280.41194439999998</v>
      </c>
      <c r="H22" s="36">
        <v>635.09583329999998</v>
      </c>
      <c r="I22" s="36">
        <v>118.39833</v>
      </c>
      <c r="J22" s="36">
        <v>33.921944000000003</v>
      </c>
      <c r="L22" s="33">
        <v>2030</v>
      </c>
      <c r="M22" s="36">
        <v>671.11111110000002</v>
      </c>
      <c r="N22" s="36">
        <v>614.15583330000004</v>
      </c>
      <c r="O22" s="36">
        <v>595.89</v>
      </c>
      <c r="P22" s="36">
        <v>311.66083329999998</v>
      </c>
    </row>
    <row r="23" spans="2:16" x14ac:dyDescent="0.35">
      <c r="B23" s="33">
        <v>2035</v>
      </c>
      <c r="C23" s="36">
        <v>4.4819444439999998</v>
      </c>
      <c r="D23" s="36">
        <v>324.07805560000003</v>
      </c>
      <c r="E23" s="36">
        <v>340.10583329999997</v>
      </c>
      <c r="F23" s="36">
        <v>12.777777779999999</v>
      </c>
      <c r="G23" s="36">
        <v>298.3136111</v>
      </c>
      <c r="H23" s="36">
        <v>772.67361110000002</v>
      </c>
      <c r="I23" s="36">
        <v>133.67194000000001</v>
      </c>
      <c r="J23" s="36">
        <v>96.441944000000007</v>
      </c>
      <c r="L23" s="33">
        <v>2035</v>
      </c>
      <c r="M23" s="36">
        <v>626.38888889999998</v>
      </c>
      <c r="N23" s="36">
        <v>506.94166669999998</v>
      </c>
      <c r="O23" s="36">
        <v>558.23722220000002</v>
      </c>
      <c r="P23" s="36">
        <v>290.97694439999998</v>
      </c>
    </row>
    <row r="24" spans="2:16" x14ac:dyDescent="0.35">
      <c r="B24" s="33">
        <v>2040</v>
      </c>
      <c r="C24" s="36">
        <v>0.50638888900000001</v>
      </c>
      <c r="D24" s="36">
        <v>142.8269444</v>
      </c>
      <c r="E24" s="36">
        <v>77.61972222</v>
      </c>
      <c r="F24" s="36">
        <v>11.38888889</v>
      </c>
      <c r="G24" s="36">
        <v>365.5072222</v>
      </c>
      <c r="H24" s="36">
        <v>922.78083330000004</v>
      </c>
      <c r="I24" s="36">
        <v>145.15916999999999</v>
      </c>
      <c r="J24" s="36">
        <v>188.49666999999999</v>
      </c>
      <c r="L24" s="33">
        <v>2040</v>
      </c>
      <c r="M24" s="36">
        <v>611.38888889999998</v>
      </c>
      <c r="N24" s="36">
        <v>450.82555559999997</v>
      </c>
      <c r="O24" s="36">
        <v>519.8811111</v>
      </c>
      <c r="P24" s="36">
        <v>272.19027779999999</v>
      </c>
    </row>
    <row r="25" spans="2:16" x14ac:dyDescent="0.35">
      <c r="B25" s="33">
        <v>2045</v>
      </c>
      <c r="C25" s="36">
        <v>2.7777800000000001E-4</v>
      </c>
      <c r="D25" s="36">
        <v>24.238611110000001</v>
      </c>
      <c r="E25" s="36">
        <v>0.65305555599999998</v>
      </c>
      <c r="F25" s="36">
        <v>10</v>
      </c>
      <c r="G25" s="36">
        <v>403.54583330000003</v>
      </c>
      <c r="H25" s="36">
        <v>971.30444439999997</v>
      </c>
      <c r="I25" s="36">
        <v>145.37306000000001</v>
      </c>
      <c r="J25" s="36">
        <v>228.30444</v>
      </c>
      <c r="L25" s="33">
        <v>2045</v>
      </c>
      <c r="M25" s="36">
        <v>616.94444439999995</v>
      </c>
      <c r="N25" s="36">
        <v>425.91388890000002</v>
      </c>
      <c r="O25" s="36">
        <v>484.67861110000001</v>
      </c>
      <c r="P25" s="36">
        <v>255.88277780000001</v>
      </c>
    </row>
    <row r="27" spans="2:16" x14ac:dyDescent="0.35">
      <c r="D27" s="33"/>
    </row>
  </sheetData>
  <mergeCells count="3">
    <mergeCell ref="A13:XFD13"/>
    <mergeCell ref="M17:P17"/>
    <mergeCell ref="B17:J17"/>
  </mergeCells>
  <hyperlinks>
    <hyperlink ref="A1" location="Übersicht!A1" display="← Return" xr:uid="{B7ABB177-8E28-426E-98E3-58DD404FAB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5B9D-0BCE-49A1-B4BB-CF6D0F4570EE}">
  <dimension ref="A1:S21"/>
  <sheetViews>
    <sheetView showGridLines="0" zoomScale="70" zoomScaleNormal="70" workbookViewId="0">
      <selection activeCell="E28" sqref="E28"/>
    </sheetView>
  </sheetViews>
  <sheetFormatPr baseColWidth="10" defaultColWidth="10.1796875" defaultRowHeight="13.5" x14ac:dyDescent="0.35"/>
  <cols>
    <col min="1" max="1" width="15" style="31" bestFit="1" customWidth="1"/>
    <col min="2" max="2" width="16.08984375" style="31" customWidth="1"/>
    <col min="3" max="11" width="10.08984375" style="31" customWidth="1"/>
    <col min="12"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30" t="s">
        <v>32</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133</v>
      </c>
      <c r="C7" s="30"/>
      <c r="D7" s="30"/>
      <c r="E7" s="30"/>
      <c r="F7" s="30"/>
      <c r="G7" s="30"/>
      <c r="H7" s="30"/>
      <c r="I7" s="30"/>
      <c r="J7" s="30"/>
      <c r="K7" s="30"/>
      <c r="L7" s="30"/>
      <c r="M7" s="30"/>
      <c r="N7" s="30"/>
      <c r="O7" s="30"/>
      <c r="P7" s="30"/>
      <c r="Q7" s="30"/>
    </row>
    <row r="8" spans="1:19" s="29" customFormat="1" ht="13.5" customHeight="1" x14ac:dyDescent="0.35">
      <c r="A8" s="12" t="s">
        <v>112</v>
      </c>
      <c r="B8" s="30" t="s">
        <v>134</v>
      </c>
      <c r="C8" s="30"/>
      <c r="D8" s="30"/>
      <c r="E8" s="30"/>
      <c r="F8" s="30"/>
      <c r="G8" s="30"/>
      <c r="H8" s="30"/>
      <c r="I8" s="30"/>
      <c r="J8" s="30"/>
      <c r="K8" s="30"/>
      <c r="L8" s="30"/>
      <c r="M8" s="30"/>
      <c r="N8" s="30"/>
      <c r="O8" s="30"/>
      <c r="P8" s="30"/>
      <c r="Q8" s="30"/>
    </row>
    <row r="9" spans="1:19" s="29" customFormat="1" x14ac:dyDescent="0.35">
      <c r="A9" s="12" t="s">
        <v>114</v>
      </c>
      <c r="B9" s="30" t="s">
        <v>115</v>
      </c>
      <c r="C9" s="30"/>
      <c r="D9" s="30"/>
      <c r="E9" s="30"/>
      <c r="F9" s="30"/>
      <c r="G9" s="30"/>
      <c r="H9" s="30"/>
      <c r="I9" s="30"/>
      <c r="J9" s="30"/>
      <c r="K9" s="30"/>
      <c r="L9" s="30"/>
      <c r="M9" s="30"/>
      <c r="N9" s="30"/>
      <c r="O9" s="30"/>
      <c r="P9" s="30"/>
      <c r="Q9" s="30"/>
    </row>
    <row r="10" spans="1:19" s="29" customFormat="1" x14ac:dyDescent="0.35">
      <c r="A10" s="12" t="s">
        <v>116</v>
      </c>
      <c r="B10" s="14">
        <v>45642</v>
      </c>
      <c r="C10" s="30"/>
      <c r="D10" s="30"/>
      <c r="E10" s="30"/>
      <c r="F10" s="30"/>
      <c r="G10" s="30"/>
      <c r="H10" s="30"/>
      <c r="I10" s="30"/>
      <c r="J10" s="30"/>
      <c r="K10" s="30"/>
      <c r="L10" s="30"/>
      <c r="M10" s="30"/>
      <c r="N10" s="30"/>
      <c r="O10" s="30"/>
      <c r="P10" s="30"/>
      <c r="Q10" s="30"/>
      <c r="R10" s="30"/>
      <c r="S10" s="30"/>
    </row>
    <row r="11" spans="1:19" s="29" customFormat="1" x14ac:dyDescent="0.35">
      <c r="A11" s="12" t="s">
        <v>117</v>
      </c>
      <c r="B11" s="29" t="s">
        <v>148</v>
      </c>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140</v>
      </c>
      <c r="D15" s="32" t="s">
        <v>141</v>
      </c>
      <c r="E15" s="32" t="s">
        <v>142</v>
      </c>
      <c r="F15" s="32" t="s">
        <v>149</v>
      </c>
      <c r="G15" s="32" t="s">
        <v>150</v>
      </c>
      <c r="H15" s="32" t="s">
        <v>144</v>
      </c>
      <c r="I15" s="32" t="s">
        <v>145</v>
      </c>
      <c r="J15" s="32" t="s">
        <v>146</v>
      </c>
      <c r="K15" s="32" t="s">
        <v>147</v>
      </c>
    </row>
    <row r="16" spans="1:19" x14ac:dyDescent="0.35">
      <c r="B16" s="38">
        <v>2022</v>
      </c>
      <c r="C16" s="39">
        <v>513.15971999999999</v>
      </c>
      <c r="D16" s="39">
        <v>1084.0144</v>
      </c>
      <c r="E16" s="39">
        <v>768.44028000000003</v>
      </c>
      <c r="F16" s="39">
        <v>69.899721999999997</v>
      </c>
      <c r="G16" s="39">
        <v>101.99611</v>
      </c>
      <c r="H16" s="36">
        <v>553.33749999999998</v>
      </c>
      <c r="I16" s="36">
        <v>-27.255510000000001</v>
      </c>
      <c r="J16" s="36">
        <v>0</v>
      </c>
      <c r="K16" s="36">
        <v>0.63277779999999995</v>
      </c>
    </row>
    <row r="17" spans="2:11" x14ac:dyDescent="0.35">
      <c r="B17" s="33">
        <v>2025</v>
      </c>
      <c r="C17" s="36">
        <v>312.08555999999999</v>
      </c>
      <c r="D17" s="36">
        <v>1013.5353</v>
      </c>
      <c r="E17" s="36">
        <v>775.81638999999996</v>
      </c>
      <c r="F17" s="36">
        <v>73.679721999999998</v>
      </c>
      <c r="G17" s="36">
        <v>0</v>
      </c>
      <c r="H17" s="36">
        <v>684.12055999999995</v>
      </c>
      <c r="I17" s="36">
        <v>0.78196569999999999</v>
      </c>
      <c r="J17" s="36">
        <v>0</v>
      </c>
      <c r="K17" s="36">
        <v>50.992361000000002</v>
      </c>
    </row>
    <row r="18" spans="2:11" x14ac:dyDescent="0.35">
      <c r="B18" s="33">
        <v>2030</v>
      </c>
      <c r="C18" s="36">
        <v>51.766388999999997</v>
      </c>
      <c r="D18" s="36">
        <v>735.05805999999995</v>
      </c>
      <c r="E18" s="36">
        <v>741.05361000000005</v>
      </c>
      <c r="F18" s="36">
        <v>78.333055999999999</v>
      </c>
      <c r="G18" s="36">
        <v>0</v>
      </c>
      <c r="H18" s="36">
        <v>935.41471999999999</v>
      </c>
      <c r="I18" s="36">
        <v>8.5692231999999997</v>
      </c>
      <c r="J18" s="36">
        <v>0</v>
      </c>
      <c r="K18" s="36">
        <v>8.9955555999999994</v>
      </c>
    </row>
    <row r="19" spans="2:11" x14ac:dyDescent="0.35">
      <c r="B19" s="33">
        <v>2035</v>
      </c>
      <c r="C19" s="36">
        <v>4.6950000000000003</v>
      </c>
      <c r="D19" s="36">
        <v>416.80944</v>
      </c>
      <c r="E19" s="36">
        <v>564.79056000000003</v>
      </c>
      <c r="F19" s="36">
        <v>82.188889000000003</v>
      </c>
      <c r="G19" s="36">
        <v>0</v>
      </c>
      <c r="H19" s="36">
        <v>1256.7955999999999</v>
      </c>
      <c r="I19" s="36">
        <v>-23.46462</v>
      </c>
      <c r="J19" s="36">
        <v>0</v>
      </c>
      <c r="K19" s="36">
        <v>103.84958</v>
      </c>
    </row>
    <row r="20" spans="2:11" x14ac:dyDescent="0.35">
      <c r="B20" s="33">
        <v>2040</v>
      </c>
      <c r="C20" s="36">
        <v>0.40305560000000001</v>
      </c>
      <c r="D20" s="36">
        <v>55.628332999999998</v>
      </c>
      <c r="E20" s="36">
        <v>156.46778</v>
      </c>
      <c r="F20" s="36">
        <v>88.279167000000001</v>
      </c>
      <c r="G20" s="36">
        <v>0</v>
      </c>
      <c r="H20" s="36">
        <v>1530.9</v>
      </c>
      <c r="I20" s="36">
        <v>7.4114936</v>
      </c>
      <c r="J20" s="36">
        <v>0</v>
      </c>
      <c r="K20" s="36">
        <v>279.79203000000001</v>
      </c>
    </row>
    <row r="21" spans="2:11" x14ac:dyDescent="0.35">
      <c r="B21" s="33">
        <v>2045</v>
      </c>
      <c r="C21" s="36">
        <v>2.7779999999999998E-4</v>
      </c>
      <c r="D21" s="36">
        <v>25.259443999999998</v>
      </c>
      <c r="E21" s="36">
        <v>2.3163889000000002</v>
      </c>
      <c r="F21" s="36">
        <v>97.193055999999999</v>
      </c>
      <c r="G21" s="36">
        <v>0</v>
      </c>
      <c r="H21" s="36">
        <v>1741.7963999999999</v>
      </c>
      <c r="I21" s="36">
        <v>21.252185000000001</v>
      </c>
      <c r="J21" s="36">
        <v>0</v>
      </c>
      <c r="K21" s="36">
        <v>338.93844999999999</v>
      </c>
    </row>
  </sheetData>
  <mergeCells count="1">
    <mergeCell ref="A13:XFD13"/>
  </mergeCells>
  <hyperlinks>
    <hyperlink ref="A1" location="Übersicht!A1" display="← Return" xr:uid="{D5D6D730-599C-4E1B-BEAC-1B8EDB69C2C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D787-05E3-4CB4-A2AE-D165915E33CB}">
  <dimension ref="A1:S21"/>
  <sheetViews>
    <sheetView showGridLines="0" topLeftCell="A4" workbookViewId="0">
      <selection activeCell="H14" sqref="H14"/>
    </sheetView>
  </sheetViews>
  <sheetFormatPr baseColWidth="10" defaultColWidth="10.1796875" defaultRowHeight="13.5" x14ac:dyDescent="0.35"/>
  <cols>
    <col min="1" max="1" width="15" style="25" bestFit="1" customWidth="1"/>
    <col min="2" max="16384" width="10.1796875" style="25"/>
  </cols>
  <sheetData>
    <row r="1" spans="1:19" s="22" customFormat="1" x14ac:dyDescent="0.35">
      <c r="A1" s="9" t="s">
        <v>108</v>
      </c>
    </row>
    <row r="2" spans="1:19" s="22" customFormat="1" x14ac:dyDescent="0.35"/>
    <row r="3" spans="1:19" s="23" customFormat="1" x14ac:dyDescent="0.35"/>
    <row r="4" spans="1:19" s="23" customFormat="1" x14ac:dyDescent="0.35"/>
    <row r="5" spans="1:19" s="23" customFormat="1" ht="15" x14ac:dyDescent="0.4">
      <c r="A5" s="12" t="s">
        <v>109</v>
      </c>
      <c r="B5" s="24" t="s">
        <v>16</v>
      </c>
      <c r="C5" s="12"/>
      <c r="D5" s="12"/>
      <c r="E5" s="12"/>
      <c r="F5" s="12"/>
      <c r="G5" s="12"/>
      <c r="H5" s="12"/>
      <c r="I5" s="12"/>
      <c r="J5" s="12"/>
      <c r="K5" s="12"/>
      <c r="L5" s="12"/>
      <c r="M5" s="12"/>
      <c r="N5" s="12"/>
      <c r="O5" s="12"/>
      <c r="P5" s="12"/>
      <c r="Q5" s="12"/>
      <c r="R5" s="12"/>
      <c r="S5" s="12"/>
    </row>
    <row r="6" spans="1:19" s="23" customFormat="1" x14ac:dyDescent="0.35">
      <c r="A6" s="11"/>
    </row>
    <row r="7" spans="1:19" s="23" customFormat="1" x14ac:dyDescent="0.35">
      <c r="A7" s="12" t="s">
        <v>110</v>
      </c>
      <c r="B7" s="13" t="s">
        <v>151</v>
      </c>
      <c r="C7" s="13"/>
      <c r="D7" s="13"/>
      <c r="E7" s="13"/>
      <c r="F7" s="13"/>
      <c r="G7" s="13"/>
      <c r="H7" s="13"/>
      <c r="I7" s="13"/>
      <c r="J7" s="13"/>
      <c r="K7" s="13"/>
      <c r="L7" s="13"/>
      <c r="M7" s="13"/>
      <c r="N7" s="13"/>
      <c r="O7" s="13"/>
      <c r="P7" s="13"/>
      <c r="Q7" s="13"/>
    </row>
    <row r="8" spans="1:19" s="23" customFormat="1" ht="15.5" x14ac:dyDescent="0.45">
      <c r="A8" s="12" t="s">
        <v>112</v>
      </c>
      <c r="B8" s="30" t="s">
        <v>113</v>
      </c>
      <c r="C8" s="13"/>
      <c r="D8" s="13"/>
      <c r="E8" s="13"/>
      <c r="F8" s="13"/>
      <c r="G8" s="13"/>
      <c r="H8" s="13"/>
      <c r="I8" s="13"/>
      <c r="J8" s="13"/>
      <c r="K8" s="13"/>
      <c r="L8" s="13"/>
      <c r="M8" s="13"/>
      <c r="N8" s="13"/>
      <c r="O8" s="13"/>
      <c r="P8" s="13"/>
      <c r="Q8" s="13"/>
    </row>
    <row r="9" spans="1:19" s="23" customFormat="1" x14ac:dyDescent="0.35">
      <c r="A9" s="12" t="s">
        <v>114</v>
      </c>
      <c r="B9" s="11" t="s">
        <v>115</v>
      </c>
      <c r="C9" s="13"/>
      <c r="D9" s="13"/>
      <c r="E9" s="13"/>
      <c r="F9" s="13"/>
      <c r="G9" s="13"/>
      <c r="H9" s="13"/>
      <c r="I9" s="13"/>
      <c r="J9" s="13"/>
      <c r="K9" s="13"/>
      <c r="L9" s="13"/>
      <c r="M9" s="13"/>
      <c r="N9" s="13"/>
      <c r="O9" s="13"/>
      <c r="P9" s="13"/>
      <c r="Q9" s="13"/>
    </row>
    <row r="10" spans="1:19" s="23" customFormat="1" x14ac:dyDescent="0.35">
      <c r="A10" s="12" t="s">
        <v>116</v>
      </c>
      <c r="B10" s="14">
        <v>45642</v>
      </c>
      <c r="C10" s="13"/>
      <c r="D10" s="13"/>
      <c r="E10" s="13"/>
      <c r="F10" s="13"/>
      <c r="G10" s="13"/>
      <c r="H10" s="13"/>
      <c r="I10" s="13"/>
      <c r="J10" s="13"/>
      <c r="K10" s="13"/>
      <c r="L10" s="13"/>
      <c r="M10" s="13"/>
      <c r="N10" s="13"/>
      <c r="O10" s="13"/>
      <c r="P10" s="13"/>
      <c r="Q10" s="13"/>
      <c r="R10" s="13"/>
      <c r="S10" s="13"/>
    </row>
    <row r="11" spans="1:19" s="23" customFormat="1" x14ac:dyDescent="0.35">
      <c r="A11" s="12" t="s">
        <v>117</v>
      </c>
      <c r="B11" s="13" t="s">
        <v>152</v>
      </c>
      <c r="C11" s="13"/>
      <c r="D11" s="13"/>
      <c r="E11" s="13"/>
      <c r="F11" s="13"/>
      <c r="G11" s="13"/>
      <c r="H11" s="13"/>
      <c r="I11" s="13"/>
      <c r="J11" s="13"/>
      <c r="K11" s="13"/>
      <c r="L11" s="13"/>
      <c r="M11" s="13"/>
      <c r="N11" s="13"/>
      <c r="O11" s="13"/>
      <c r="P11" s="13"/>
      <c r="Q11" s="13"/>
      <c r="R11" s="13"/>
      <c r="S11" s="13"/>
    </row>
    <row r="12" spans="1:19" s="23" customFormat="1" x14ac:dyDescent="0.35">
      <c r="A12" s="11"/>
      <c r="B12" s="23" t="s">
        <v>153</v>
      </c>
    </row>
    <row r="13" spans="1:19" s="109" customFormat="1" ht="14.5" x14ac:dyDescent="0.35">
      <c r="A13" s="104" t="s">
        <v>136</v>
      </c>
    </row>
    <row r="16" spans="1:19" x14ac:dyDescent="0.35">
      <c r="B16" s="26" t="s">
        <v>120</v>
      </c>
      <c r="C16" s="26">
        <v>2021</v>
      </c>
      <c r="D16" s="26">
        <v>2030</v>
      </c>
      <c r="E16" s="26">
        <v>2045</v>
      </c>
    </row>
    <row r="17" spans="2:5" x14ac:dyDescent="0.35">
      <c r="B17" s="27" t="s">
        <v>154</v>
      </c>
      <c r="C17" s="27">
        <v>245.6</v>
      </c>
      <c r="D17" s="27">
        <v>98.1</v>
      </c>
      <c r="E17" s="27">
        <v>-3.3</v>
      </c>
    </row>
    <row r="18" spans="2:5" x14ac:dyDescent="0.35">
      <c r="B18" s="27" t="s">
        <v>155</v>
      </c>
      <c r="C18" s="27">
        <v>-137.1</v>
      </c>
      <c r="D18" s="27">
        <v>-72</v>
      </c>
      <c r="E18" s="27"/>
    </row>
    <row r="19" spans="2:5" x14ac:dyDescent="0.35">
      <c r="B19" s="27" t="s">
        <v>156</v>
      </c>
      <c r="C19" s="27">
        <v>-10.4</v>
      </c>
      <c r="D19" s="27">
        <v>-24</v>
      </c>
      <c r="E19" s="27"/>
    </row>
    <row r="20" spans="2:5" x14ac:dyDescent="0.35">
      <c r="B20" s="27" t="s">
        <v>157</v>
      </c>
      <c r="C20" s="27"/>
      <c r="D20" s="27"/>
      <c r="E20" s="27">
        <v>-3.2</v>
      </c>
    </row>
    <row r="21" spans="2:5" x14ac:dyDescent="0.35">
      <c r="B21" s="27" t="s">
        <v>132</v>
      </c>
      <c r="C21" s="27"/>
      <c r="D21" s="27"/>
      <c r="E21" s="27">
        <v>-2.5</v>
      </c>
    </row>
  </sheetData>
  <mergeCells count="1">
    <mergeCell ref="A13:XFD13"/>
  </mergeCells>
  <hyperlinks>
    <hyperlink ref="A1" location="Übersicht!A1" display="← Return" xr:uid="{95D3DE56-5825-4C28-9DAB-780608783D3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B5B6-BC68-477F-A2EA-3FDBA6DE6370}">
  <dimension ref="A1:S21"/>
  <sheetViews>
    <sheetView showGridLines="0" zoomScale="70" zoomScaleNormal="70" workbookViewId="0">
      <selection activeCell="H28" sqref="H28"/>
    </sheetView>
  </sheetViews>
  <sheetFormatPr baseColWidth="10" defaultColWidth="10.1796875" defaultRowHeight="13.5" x14ac:dyDescent="0.35"/>
  <cols>
    <col min="1" max="1" width="15" style="31" bestFit="1" customWidth="1"/>
    <col min="2" max="2" width="10.1796875" style="31"/>
    <col min="3" max="3" width="8.90625" style="31" bestFit="1" customWidth="1"/>
    <col min="4" max="4" width="8.08984375" style="31" bestFit="1" customWidth="1"/>
    <col min="5" max="7" width="7.81640625" style="31" bestFit="1" customWidth="1"/>
    <col min="8" max="8" width="10" style="31" bestFit="1" customWidth="1"/>
    <col min="9" max="9" width="16.453125" style="31" bestFit="1" customWidth="1"/>
    <col min="10" max="10" width="5.54296875" style="31" bestFit="1" customWidth="1"/>
    <col min="11" max="11" width="14" style="31" bestFit="1" customWidth="1"/>
    <col min="12" max="12" width="11.453125" style="31" bestFit="1" customWidth="1"/>
    <col min="13" max="14" width="16.90625" style="31" bestFit="1" customWidth="1"/>
    <col min="15"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12" t="s">
        <v>35</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158</v>
      </c>
      <c r="C7" s="30"/>
      <c r="D7" s="30"/>
      <c r="E7" s="30"/>
      <c r="F7" s="30"/>
      <c r="G7" s="30"/>
      <c r="H7" s="30"/>
      <c r="I7" s="30"/>
      <c r="J7" s="30"/>
      <c r="K7" s="30"/>
      <c r="L7" s="30"/>
      <c r="M7" s="30"/>
      <c r="N7" s="30"/>
      <c r="O7" s="30"/>
      <c r="P7" s="30"/>
      <c r="Q7" s="30"/>
    </row>
    <row r="8" spans="1:19" s="29" customFormat="1" x14ac:dyDescent="0.35">
      <c r="A8" s="12" t="s">
        <v>112</v>
      </c>
      <c r="B8" s="30" t="s">
        <v>134</v>
      </c>
      <c r="C8" s="30"/>
      <c r="D8" s="30"/>
      <c r="E8" s="30"/>
      <c r="F8" s="30"/>
      <c r="G8" s="30"/>
      <c r="H8" s="30"/>
      <c r="I8" s="30"/>
      <c r="J8" s="30"/>
      <c r="K8" s="30"/>
      <c r="L8" s="30"/>
      <c r="M8" s="30"/>
      <c r="N8" s="30"/>
      <c r="O8" s="30"/>
      <c r="P8" s="30"/>
      <c r="Q8" s="30"/>
    </row>
    <row r="9" spans="1:19" s="29" customFormat="1" x14ac:dyDescent="0.35">
      <c r="A9" s="12" t="s">
        <v>114</v>
      </c>
      <c r="B9" s="11" t="s">
        <v>115</v>
      </c>
      <c r="C9" s="30"/>
      <c r="D9" s="30"/>
      <c r="E9" s="30"/>
      <c r="F9" s="30"/>
      <c r="G9" s="30"/>
      <c r="H9" s="30"/>
      <c r="I9" s="30"/>
      <c r="J9" s="30"/>
      <c r="K9" s="30"/>
      <c r="L9" s="30"/>
      <c r="M9" s="30"/>
      <c r="N9" s="30"/>
      <c r="O9" s="30"/>
      <c r="P9" s="30"/>
      <c r="Q9" s="30"/>
    </row>
    <row r="10" spans="1:19" s="29" customFormat="1" x14ac:dyDescent="0.35">
      <c r="A10" s="12" t="s">
        <v>116</v>
      </c>
      <c r="B10" s="14">
        <v>45642</v>
      </c>
      <c r="C10" s="30"/>
      <c r="D10" s="30"/>
      <c r="E10" s="30"/>
      <c r="F10" s="30"/>
      <c r="G10" s="30"/>
      <c r="H10" s="30"/>
      <c r="I10" s="30"/>
      <c r="J10" s="30"/>
      <c r="K10" s="30"/>
      <c r="L10" s="30"/>
      <c r="M10" s="30"/>
      <c r="N10" s="30"/>
      <c r="O10" s="30"/>
      <c r="P10" s="30"/>
      <c r="Q10" s="30"/>
      <c r="R10" s="30"/>
      <c r="S10" s="30"/>
    </row>
    <row r="11" spans="1:19" s="29" customFormat="1" x14ac:dyDescent="0.35">
      <c r="A11" s="12" t="s">
        <v>117</v>
      </c>
      <c r="B11" s="52" t="s">
        <v>159</v>
      </c>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154</v>
      </c>
      <c r="D15" s="32" t="s">
        <v>48</v>
      </c>
      <c r="E15" s="32" t="s">
        <v>71</v>
      </c>
      <c r="F15" s="32" t="s">
        <v>160</v>
      </c>
      <c r="G15" s="32" t="s">
        <v>161</v>
      </c>
      <c r="H15" s="32" t="s">
        <v>146</v>
      </c>
      <c r="I15" s="32" t="s">
        <v>162</v>
      </c>
      <c r="J15" s="32" t="s">
        <v>163</v>
      </c>
      <c r="K15" s="32" t="s">
        <v>164</v>
      </c>
      <c r="L15" s="32" t="s">
        <v>165</v>
      </c>
      <c r="M15" s="32" t="s">
        <v>166</v>
      </c>
      <c r="N15" s="32" t="s">
        <v>167</v>
      </c>
    </row>
    <row r="16" spans="1:19" x14ac:dyDescent="0.35">
      <c r="B16" s="33">
        <v>2022</v>
      </c>
      <c r="C16" s="43">
        <f t="shared" ref="C16:C21" si="0">SUM(D16:N16)</f>
        <v>552.64133333333336</v>
      </c>
      <c r="D16" s="92">
        <v>202.61</v>
      </c>
      <c r="E16" s="92">
        <v>12.29</v>
      </c>
      <c r="F16" s="93">
        <v>139.28659638888885</v>
      </c>
      <c r="G16" s="93">
        <v>123.65473694444445</v>
      </c>
      <c r="H16" s="92">
        <v>0.56000000000000005</v>
      </c>
      <c r="I16" s="92">
        <v>0</v>
      </c>
      <c r="J16" s="92">
        <v>0</v>
      </c>
      <c r="K16" s="92">
        <v>8.1199999999999992</v>
      </c>
      <c r="L16" s="92">
        <v>26.32</v>
      </c>
      <c r="M16" s="92">
        <v>28.19</v>
      </c>
      <c r="N16" s="92">
        <v>11.61</v>
      </c>
    </row>
    <row r="17" spans="2:14" x14ac:dyDescent="0.35">
      <c r="B17" s="33">
        <v>2025</v>
      </c>
      <c r="C17" s="43">
        <f t="shared" si="0"/>
        <v>573.4955555555556</v>
      </c>
      <c r="D17" s="92">
        <v>224.35</v>
      </c>
      <c r="E17" s="92">
        <v>29.15</v>
      </c>
      <c r="F17" s="93">
        <v>135.80083333333332</v>
      </c>
      <c r="G17" s="93">
        <v>126.69472222222223</v>
      </c>
      <c r="H17" s="92">
        <v>2</v>
      </c>
      <c r="I17" s="92">
        <v>0</v>
      </c>
      <c r="J17" s="92">
        <v>0</v>
      </c>
      <c r="K17" s="92">
        <v>5.64</v>
      </c>
      <c r="L17" s="92">
        <v>25.09</v>
      </c>
      <c r="M17" s="92">
        <v>17.3</v>
      </c>
      <c r="N17" s="92">
        <v>7.47</v>
      </c>
    </row>
    <row r="18" spans="2:14" x14ac:dyDescent="0.35">
      <c r="B18" s="33">
        <v>2030</v>
      </c>
      <c r="C18" s="43">
        <f t="shared" si="0"/>
        <v>727.20936650836302</v>
      </c>
      <c r="D18" s="92">
        <v>269.83</v>
      </c>
      <c r="E18" s="92">
        <v>95.02</v>
      </c>
      <c r="F18" s="93">
        <v>144.27888888888887</v>
      </c>
      <c r="G18" s="93">
        <v>125.80083333333333</v>
      </c>
      <c r="H18" s="92">
        <v>10.56</v>
      </c>
      <c r="I18" s="92">
        <v>16.27</v>
      </c>
      <c r="J18" s="92">
        <v>0</v>
      </c>
      <c r="K18" s="92">
        <v>16.309999999999999</v>
      </c>
      <c r="L18" s="92">
        <v>34.08</v>
      </c>
      <c r="M18" s="92">
        <v>9.4496442861409378</v>
      </c>
      <c r="N18" s="92">
        <v>5.61</v>
      </c>
    </row>
    <row r="19" spans="2:14" x14ac:dyDescent="0.35">
      <c r="B19" s="33">
        <v>2035</v>
      </c>
      <c r="C19" s="43">
        <f t="shared" si="0"/>
        <v>946.65412405782138</v>
      </c>
      <c r="D19" s="92">
        <v>333.3</v>
      </c>
      <c r="E19" s="92">
        <v>161.13</v>
      </c>
      <c r="F19" s="93">
        <v>149.58833333333331</v>
      </c>
      <c r="G19" s="93">
        <v>128.62055555555554</v>
      </c>
      <c r="H19" s="92">
        <v>23.49</v>
      </c>
      <c r="I19" s="92">
        <v>59.72</v>
      </c>
      <c r="J19" s="92">
        <v>0</v>
      </c>
      <c r="K19" s="92">
        <v>32.26</v>
      </c>
      <c r="L19" s="92">
        <v>46.55</v>
      </c>
      <c r="M19" s="92">
        <v>7.8452351689325042</v>
      </c>
      <c r="N19" s="92">
        <v>4.1500000000000004</v>
      </c>
    </row>
    <row r="20" spans="2:14" x14ac:dyDescent="0.35">
      <c r="B20" s="33">
        <v>2040</v>
      </c>
      <c r="C20" s="43">
        <f t="shared" si="0"/>
        <v>1164.0034877453606</v>
      </c>
      <c r="D20" s="92">
        <v>427.69</v>
      </c>
      <c r="E20" s="92">
        <v>204.58</v>
      </c>
      <c r="F20" s="93">
        <v>159.51222222222225</v>
      </c>
      <c r="G20" s="93">
        <v>130.90805555555559</v>
      </c>
      <c r="H20" s="92">
        <v>32.17</v>
      </c>
      <c r="I20" s="92">
        <v>87.92</v>
      </c>
      <c r="J20" s="92">
        <v>0</v>
      </c>
      <c r="K20" s="92">
        <v>54.15</v>
      </c>
      <c r="L20" s="92">
        <v>57.63</v>
      </c>
      <c r="M20" s="92">
        <v>6.3232099675826703</v>
      </c>
      <c r="N20" s="92">
        <v>3.12</v>
      </c>
    </row>
    <row r="21" spans="2:14" x14ac:dyDescent="0.35">
      <c r="B21" s="33">
        <v>2045</v>
      </c>
      <c r="C21" s="43">
        <f t="shared" si="0"/>
        <v>1266.9478591033726</v>
      </c>
      <c r="D21" s="92">
        <v>448.08</v>
      </c>
      <c r="E21" s="92">
        <v>221.1</v>
      </c>
      <c r="F21" s="93">
        <v>167.26388888888886</v>
      </c>
      <c r="G21" s="93">
        <v>134.6044444444444</v>
      </c>
      <c r="H21" s="92">
        <v>37.17</v>
      </c>
      <c r="I21" s="92">
        <v>118.87</v>
      </c>
      <c r="J21" s="92">
        <v>2.19</v>
      </c>
      <c r="K21" s="92">
        <v>68.77</v>
      </c>
      <c r="L21" s="92">
        <v>62.27</v>
      </c>
      <c r="M21" s="92">
        <v>4.3895257700394268</v>
      </c>
      <c r="N21" s="92">
        <v>2.2400000000000002</v>
      </c>
    </row>
  </sheetData>
  <mergeCells count="1">
    <mergeCell ref="A13:XFD13"/>
  </mergeCells>
  <hyperlinks>
    <hyperlink ref="A1" location="Übersicht!A1" display="← Return" xr:uid="{EF50B04F-97F7-4C5A-95A2-2AC638DE71F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A14F-BA66-418F-BE09-17E436D3D2E7}">
  <dimension ref="A1:M27"/>
  <sheetViews>
    <sheetView showGridLines="0" zoomScale="70" zoomScaleNormal="70" workbookViewId="0">
      <selection activeCell="D12" sqref="D12"/>
    </sheetView>
  </sheetViews>
  <sheetFormatPr baseColWidth="10" defaultColWidth="10.1796875" defaultRowHeight="13.5" x14ac:dyDescent="0.35"/>
  <cols>
    <col min="1" max="1" width="15" style="31" bestFit="1" customWidth="1"/>
    <col min="2" max="2" width="9.81640625" style="31" customWidth="1"/>
    <col min="3" max="3" width="18.08984375" style="31" bestFit="1" customWidth="1"/>
    <col min="4" max="4" width="8" style="31" bestFit="1" customWidth="1"/>
    <col min="5" max="5" width="45.36328125" style="31" bestFit="1" customWidth="1"/>
    <col min="6" max="6" width="8.90625" style="31" bestFit="1" customWidth="1"/>
    <col min="7" max="7" width="7.08984375" style="31" bestFit="1" customWidth="1"/>
    <col min="8" max="8" width="9.90625" style="31" bestFit="1" customWidth="1"/>
    <col min="9" max="16384" width="10.1796875" style="31"/>
  </cols>
  <sheetData>
    <row r="1" spans="1:13" s="28" customFormat="1" x14ac:dyDescent="0.35">
      <c r="A1" s="9" t="s">
        <v>108</v>
      </c>
    </row>
    <row r="2" spans="1:13" s="28" customFormat="1" x14ac:dyDescent="0.35"/>
    <row r="3" spans="1:13" s="29" customFormat="1" x14ac:dyDescent="0.35"/>
    <row r="4" spans="1:13" s="29" customFormat="1" x14ac:dyDescent="0.35"/>
    <row r="5" spans="1:13" s="29" customFormat="1" x14ac:dyDescent="0.35">
      <c r="A5" s="12" t="s">
        <v>109</v>
      </c>
      <c r="B5" s="12" t="s">
        <v>36</v>
      </c>
      <c r="C5" s="12"/>
      <c r="D5" s="12"/>
      <c r="E5" s="12"/>
      <c r="F5" s="12"/>
      <c r="G5" s="12"/>
      <c r="H5" s="12"/>
      <c r="I5" s="12"/>
      <c r="J5" s="12"/>
      <c r="K5" s="12"/>
      <c r="L5" s="12"/>
      <c r="M5" s="12"/>
    </row>
    <row r="6" spans="1:13" s="29" customFormat="1" x14ac:dyDescent="0.35">
      <c r="A6" s="11"/>
    </row>
    <row r="7" spans="1:13" s="29" customFormat="1" x14ac:dyDescent="0.35">
      <c r="A7" s="12" t="s">
        <v>110</v>
      </c>
      <c r="B7" s="30" t="s">
        <v>168</v>
      </c>
      <c r="C7" s="30"/>
      <c r="D7" s="30"/>
      <c r="E7" s="30"/>
      <c r="F7" s="30"/>
      <c r="G7" s="30"/>
      <c r="H7" s="30"/>
      <c r="I7" s="30"/>
      <c r="J7" s="30"/>
      <c r="K7" s="30"/>
    </row>
    <row r="8" spans="1:13" s="29" customFormat="1" x14ac:dyDescent="0.35">
      <c r="A8" s="12" t="s">
        <v>112</v>
      </c>
      <c r="B8" s="30" t="s">
        <v>134</v>
      </c>
      <c r="C8" s="30"/>
      <c r="D8" s="30"/>
      <c r="E8" s="30"/>
      <c r="F8" s="30"/>
      <c r="G8" s="30"/>
      <c r="H8" s="30"/>
      <c r="I8" s="30"/>
      <c r="J8" s="30"/>
      <c r="K8" s="30"/>
    </row>
    <row r="9" spans="1:13" s="29" customFormat="1" x14ac:dyDescent="0.35">
      <c r="A9" s="12" t="s">
        <v>114</v>
      </c>
      <c r="B9" s="11" t="s">
        <v>115</v>
      </c>
      <c r="C9" s="30"/>
      <c r="D9" s="30"/>
      <c r="E9" s="30"/>
      <c r="F9" s="30"/>
      <c r="G9" s="30"/>
      <c r="H9" s="30"/>
      <c r="I9" s="30"/>
      <c r="J9" s="30"/>
      <c r="K9" s="30"/>
    </row>
    <row r="10" spans="1:13" s="29" customFormat="1" x14ac:dyDescent="0.35">
      <c r="A10" s="12" t="s">
        <v>116</v>
      </c>
      <c r="B10" s="14">
        <v>45642</v>
      </c>
      <c r="C10" s="30"/>
      <c r="D10" s="30"/>
      <c r="E10" s="30"/>
      <c r="F10" s="30"/>
      <c r="G10" s="30"/>
      <c r="H10" s="30"/>
      <c r="I10" s="30"/>
      <c r="J10" s="30"/>
      <c r="K10" s="30"/>
      <c r="L10" s="30"/>
      <c r="M10" s="30"/>
    </row>
    <row r="11" spans="1:13" s="29" customFormat="1" x14ac:dyDescent="0.35">
      <c r="A11" s="12" t="s">
        <v>117</v>
      </c>
      <c r="B11" s="52"/>
      <c r="C11" s="30"/>
      <c r="D11" s="30"/>
      <c r="E11" s="30"/>
      <c r="F11" s="30"/>
      <c r="G11" s="30"/>
      <c r="H11" s="30"/>
      <c r="I11" s="30"/>
      <c r="J11" s="30"/>
      <c r="K11" s="30"/>
      <c r="L11" s="30"/>
      <c r="M11" s="30"/>
    </row>
    <row r="12" spans="1:13" s="29" customFormat="1" x14ac:dyDescent="0.35">
      <c r="A12" s="11"/>
    </row>
    <row r="13" spans="1:13" s="106" customFormat="1" ht="14.5" x14ac:dyDescent="0.35">
      <c r="A13" s="104" t="s">
        <v>136</v>
      </c>
    </row>
    <row r="15" spans="1:13" x14ac:dyDescent="0.35">
      <c r="B15" s="32" t="s">
        <v>169</v>
      </c>
      <c r="C15" s="32" t="s">
        <v>170</v>
      </c>
      <c r="D15" s="32" t="s">
        <v>48</v>
      </c>
      <c r="E15" s="32" t="s">
        <v>171</v>
      </c>
      <c r="F15" s="32" t="s">
        <v>172</v>
      </c>
      <c r="G15" s="32" t="s">
        <v>71</v>
      </c>
      <c r="H15" s="32" t="s">
        <v>173</v>
      </c>
    </row>
    <row r="16" spans="1:13" x14ac:dyDescent="0.35">
      <c r="B16" s="33" t="s">
        <v>174</v>
      </c>
      <c r="C16" s="27">
        <v>90</v>
      </c>
      <c r="D16" s="53">
        <v>37</v>
      </c>
      <c r="E16" s="53">
        <v>14</v>
      </c>
      <c r="F16" s="53">
        <v>20</v>
      </c>
      <c r="G16" s="53">
        <v>19</v>
      </c>
      <c r="H16" s="53">
        <v>11</v>
      </c>
    </row>
    <row r="17" spans="2:8" x14ac:dyDescent="0.35">
      <c r="B17" s="33" t="s">
        <v>175</v>
      </c>
      <c r="C17" s="27">
        <v>86</v>
      </c>
      <c r="D17" s="53">
        <v>34</v>
      </c>
      <c r="E17" s="53">
        <v>13</v>
      </c>
      <c r="F17" s="53">
        <v>21</v>
      </c>
      <c r="G17" s="53">
        <v>18</v>
      </c>
      <c r="H17" s="53">
        <v>6</v>
      </c>
    </row>
    <row r="18" spans="2:8" x14ac:dyDescent="0.35">
      <c r="B18" s="33" t="s">
        <v>176</v>
      </c>
      <c r="C18" s="27">
        <v>83</v>
      </c>
      <c r="D18" s="53">
        <v>38</v>
      </c>
      <c r="E18" s="53">
        <v>11</v>
      </c>
      <c r="F18" s="53">
        <v>15</v>
      </c>
      <c r="G18" s="53">
        <v>18</v>
      </c>
      <c r="H18" s="53">
        <v>8</v>
      </c>
    </row>
    <row r="19" spans="2:8" x14ac:dyDescent="0.35">
      <c r="B19" s="33" t="s">
        <v>177</v>
      </c>
      <c r="C19" s="27">
        <v>80</v>
      </c>
      <c r="D19" s="53">
        <v>37</v>
      </c>
      <c r="E19" s="53">
        <v>11</v>
      </c>
      <c r="F19" s="53">
        <v>14</v>
      </c>
      <c r="G19" s="53">
        <v>18</v>
      </c>
      <c r="H19" s="53">
        <v>11</v>
      </c>
    </row>
    <row r="20" spans="2:8" x14ac:dyDescent="0.35">
      <c r="B20" s="33" t="s">
        <v>178</v>
      </c>
      <c r="C20" s="27">
        <v>79</v>
      </c>
      <c r="D20" s="53">
        <v>40</v>
      </c>
      <c r="E20" s="53">
        <v>10</v>
      </c>
      <c r="F20" s="53">
        <v>11</v>
      </c>
      <c r="G20" s="53">
        <v>18</v>
      </c>
      <c r="H20" s="53">
        <v>14</v>
      </c>
    </row>
    <row r="21" spans="2:8" x14ac:dyDescent="0.35">
      <c r="B21" s="33" t="s">
        <v>179</v>
      </c>
      <c r="C21" s="27">
        <v>77</v>
      </c>
      <c r="D21" s="53">
        <v>39</v>
      </c>
      <c r="E21" s="53">
        <v>10</v>
      </c>
      <c r="F21" s="53">
        <v>10</v>
      </c>
      <c r="G21" s="53">
        <v>18</v>
      </c>
      <c r="H21" s="53">
        <v>13</v>
      </c>
    </row>
    <row r="22" spans="2:8" x14ac:dyDescent="0.35">
      <c r="B22" s="33" t="s">
        <v>180</v>
      </c>
      <c r="C22" s="27">
        <v>79</v>
      </c>
      <c r="D22" s="27">
        <v>40</v>
      </c>
      <c r="E22" s="27">
        <v>10</v>
      </c>
      <c r="F22" s="27">
        <v>10</v>
      </c>
      <c r="G22" s="27">
        <v>19</v>
      </c>
      <c r="H22" s="27">
        <v>14</v>
      </c>
    </row>
    <row r="23" spans="2:8" x14ac:dyDescent="0.35">
      <c r="B23" s="33" t="s">
        <v>181</v>
      </c>
      <c r="C23" s="27">
        <v>78</v>
      </c>
      <c r="D23" s="27">
        <v>40</v>
      </c>
      <c r="E23" s="27">
        <v>10</v>
      </c>
      <c r="F23" s="27">
        <v>9</v>
      </c>
      <c r="G23" s="27">
        <v>19</v>
      </c>
      <c r="H23" s="27">
        <v>11</v>
      </c>
    </row>
    <row r="24" spans="2:8" x14ac:dyDescent="0.35">
      <c r="B24" s="33" t="s">
        <v>182</v>
      </c>
      <c r="C24" s="27">
        <v>75</v>
      </c>
      <c r="D24" s="27">
        <v>38</v>
      </c>
      <c r="E24" s="27">
        <v>9</v>
      </c>
      <c r="F24" s="27">
        <v>10</v>
      </c>
      <c r="G24" s="27">
        <v>18</v>
      </c>
      <c r="H24" s="27">
        <v>11</v>
      </c>
    </row>
    <row r="25" spans="2:8" x14ac:dyDescent="0.35">
      <c r="B25" s="33" t="s">
        <v>183</v>
      </c>
      <c r="C25" s="27">
        <v>80</v>
      </c>
      <c r="D25" s="27">
        <v>37</v>
      </c>
      <c r="E25" s="27">
        <v>11</v>
      </c>
      <c r="F25" s="27">
        <v>13</v>
      </c>
      <c r="G25" s="27">
        <v>18</v>
      </c>
      <c r="H25" s="27">
        <v>7</v>
      </c>
    </row>
    <row r="26" spans="2:8" x14ac:dyDescent="0.35">
      <c r="B26" s="33" t="s">
        <v>184</v>
      </c>
      <c r="C26" s="27">
        <v>81</v>
      </c>
      <c r="D26" s="27">
        <v>35</v>
      </c>
      <c r="E26" s="27">
        <v>12</v>
      </c>
      <c r="F26" s="27">
        <v>16</v>
      </c>
      <c r="G26" s="27">
        <v>18</v>
      </c>
      <c r="H26" s="27">
        <v>5</v>
      </c>
    </row>
    <row r="27" spans="2:8" x14ac:dyDescent="0.35">
      <c r="B27" s="33" t="s">
        <v>185</v>
      </c>
      <c r="C27" s="27">
        <v>85</v>
      </c>
      <c r="D27" s="27">
        <v>33</v>
      </c>
      <c r="E27" s="27">
        <v>13</v>
      </c>
      <c r="F27" s="27">
        <v>20</v>
      </c>
      <c r="G27" s="27">
        <v>19</v>
      </c>
      <c r="H27" s="27">
        <v>8</v>
      </c>
    </row>
  </sheetData>
  <mergeCells count="1">
    <mergeCell ref="A13:XFD13"/>
  </mergeCells>
  <hyperlinks>
    <hyperlink ref="A1" location="Übersicht!A1" display="← Return" xr:uid="{74EA5BC0-AF7E-4217-ABC2-BF62CDB0250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6D0E-A33D-4664-B953-7CB06572C34D}">
  <dimension ref="A1:Q27"/>
  <sheetViews>
    <sheetView showGridLines="0" zoomScale="70" zoomScaleNormal="70" workbookViewId="0">
      <selection activeCell="B17" sqref="B17:G17"/>
    </sheetView>
  </sheetViews>
  <sheetFormatPr baseColWidth="10" defaultColWidth="10.1796875" defaultRowHeight="13.5" x14ac:dyDescent="0.35"/>
  <cols>
    <col min="1" max="1" width="13.08984375" style="31" customWidth="1"/>
    <col min="2" max="2" width="9.36328125" style="31" customWidth="1"/>
    <col min="3" max="3" width="17.36328125" style="31" bestFit="1" customWidth="1"/>
    <col min="4" max="4" width="15.90625" style="31" bestFit="1" customWidth="1"/>
    <col min="5" max="5" width="11.81640625" style="31" bestFit="1" customWidth="1"/>
    <col min="6" max="6" width="11.90625" style="31" bestFit="1" customWidth="1"/>
    <col min="7" max="7" width="10.1796875" style="31" bestFit="1" customWidth="1"/>
    <col min="8" max="8" width="4.36328125" style="31" customWidth="1"/>
    <col min="9" max="9" width="5.36328125" style="31" bestFit="1" customWidth="1"/>
    <col min="10" max="10" width="9.36328125" style="31" bestFit="1" customWidth="1"/>
    <col min="11" max="11" width="9.90625" style="31" bestFit="1" customWidth="1"/>
    <col min="12" max="12" width="6.1796875" style="31" bestFit="1" customWidth="1"/>
    <col min="13" max="13" width="10.1796875" style="31" bestFit="1" customWidth="1"/>
    <col min="14" max="14" width="6.90625" style="31" bestFit="1" customWidth="1"/>
    <col min="15" max="15" width="9.6328125" style="31" bestFit="1" customWidth="1"/>
    <col min="16" max="16" width="7.90625" style="31" bestFit="1" customWidth="1"/>
    <col min="17" max="17" width="18.6328125" style="31" bestFit="1" customWidth="1"/>
    <col min="18" max="16384" width="10.1796875" style="31"/>
  </cols>
  <sheetData>
    <row r="1" spans="1:11" s="28" customFormat="1" x14ac:dyDescent="0.35">
      <c r="A1" s="9" t="s">
        <v>108</v>
      </c>
    </row>
    <row r="2" spans="1:11" s="28" customFormat="1" x14ac:dyDescent="0.35"/>
    <row r="3" spans="1:11" s="29" customFormat="1" ht="13.5" customHeight="1" x14ac:dyDescent="0.35"/>
    <row r="4" spans="1:11" s="29" customFormat="1" ht="13.5" customHeight="1" x14ac:dyDescent="0.35"/>
    <row r="5" spans="1:11" s="29" customFormat="1" ht="13.5" customHeight="1" x14ac:dyDescent="0.35">
      <c r="A5" s="12" t="s">
        <v>109</v>
      </c>
      <c r="B5" s="12" t="s">
        <v>37</v>
      </c>
      <c r="C5" s="12"/>
      <c r="D5" s="12"/>
      <c r="E5" s="12"/>
      <c r="F5" s="12"/>
      <c r="G5" s="12"/>
      <c r="H5" s="12"/>
      <c r="I5" s="12"/>
      <c r="J5" s="12"/>
      <c r="K5" s="12"/>
    </row>
    <row r="6" spans="1:11" s="29" customFormat="1" ht="13.5" customHeight="1" x14ac:dyDescent="0.35">
      <c r="A6" s="11"/>
    </row>
    <row r="7" spans="1:11" s="29" customFormat="1" ht="13.5" customHeight="1" x14ac:dyDescent="0.35">
      <c r="A7" s="12" t="s">
        <v>110</v>
      </c>
      <c r="B7" s="30" t="s">
        <v>186</v>
      </c>
      <c r="C7" s="30"/>
      <c r="D7" s="30"/>
      <c r="E7" s="30"/>
      <c r="F7" s="30"/>
      <c r="G7" s="30"/>
      <c r="H7" s="30"/>
      <c r="I7" s="30"/>
      <c r="J7" s="30"/>
      <c r="K7" s="30"/>
    </row>
    <row r="8" spans="1:11" s="29" customFormat="1" ht="13.5" customHeight="1" x14ac:dyDescent="0.35">
      <c r="A8" s="12" t="s">
        <v>112</v>
      </c>
      <c r="B8" s="30" t="s">
        <v>187</v>
      </c>
      <c r="C8" s="30"/>
      <c r="D8" s="30"/>
      <c r="E8" s="30"/>
      <c r="F8" s="30"/>
      <c r="G8" s="30"/>
      <c r="H8" s="30"/>
      <c r="I8" s="30"/>
      <c r="J8" s="30"/>
      <c r="K8" s="30"/>
    </row>
    <row r="9" spans="1:11" s="29" customFormat="1" ht="13.5" customHeight="1" x14ac:dyDescent="0.35">
      <c r="A9" s="12" t="s">
        <v>114</v>
      </c>
      <c r="B9" s="30" t="s">
        <v>115</v>
      </c>
      <c r="C9" s="30"/>
      <c r="D9" s="30"/>
      <c r="E9" s="30"/>
      <c r="F9" s="30"/>
      <c r="G9" s="30"/>
      <c r="H9" s="30"/>
      <c r="I9" s="30"/>
      <c r="J9" s="30"/>
      <c r="K9" s="30"/>
    </row>
    <row r="10" spans="1:11" s="29" customFormat="1" ht="13.5" customHeight="1" x14ac:dyDescent="0.35">
      <c r="A10" s="12" t="s">
        <v>116</v>
      </c>
      <c r="B10" s="14">
        <v>45642</v>
      </c>
      <c r="C10" s="30"/>
      <c r="D10" s="30"/>
      <c r="E10" s="30"/>
      <c r="F10" s="30"/>
      <c r="G10" s="30"/>
      <c r="H10" s="30"/>
      <c r="I10" s="30"/>
      <c r="J10" s="30"/>
      <c r="K10" s="30"/>
    </row>
    <row r="11" spans="1:11" s="29" customFormat="1" ht="13.5" customHeight="1" x14ac:dyDescent="0.35">
      <c r="A11" s="12" t="s">
        <v>117</v>
      </c>
      <c r="B11" s="30" t="s">
        <v>188</v>
      </c>
      <c r="C11" s="30"/>
      <c r="D11" s="30"/>
      <c r="E11" s="30"/>
      <c r="F11" s="30"/>
      <c r="G11" s="30"/>
      <c r="H11" s="30"/>
      <c r="I11" s="30"/>
      <c r="J11" s="30"/>
      <c r="K11" s="30"/>
    </row>
    <row r="12" spans="1:11" s="29" customFormat="1" x14ac:dyDescent="0.35">
      <c r="A12" s="11"/>
    </row>
    <row r="13" spans="1:11" s="106" customFormat="1" ht="14.5" x14ac:dyDescent="0.35">
      <c r="A13" s="104" t="s">
        <v>136</v>
      </c>
    </row>
    <row r="17" spans="2:17" ht="30" customHeight="1" x14ac:dyDescent="0.35">
      <c r="B17" s="108" t="s">
        <v>189</v>
      </c>
      <c r="C17" s="108"/>
      <c r="D17" s="108"/>
      <c r="E17" s="108"/>
      <c r="F17" s="108"/>
      <c r="G17" s="108"/>
      <c r="I17" s="107" t="s">
        <v>190</v>
      </c>
      <c r="J17" s="107"/>
      <c r="K17" s="107"/>
      <c r="L17" s="107"/>
      <c r="M17" s="107"/>
      <c r="N17" s="107"/>
      <c r="O17" s="107"/>
      <c r="P17" s="107"/>
      <c r="Q17" s="107"/>
    </row>
    <row r="19" spans="2:17" ht="15" customHeight="1" x14ac:dyDescent="0.35">
      <c r="B19" s="32" t="s">
        <v>139</v>
      </c>
      <c r="C19" s="32" t="s">
        <v>191</v>
      </c>
      <c r="D19" s="32" t="s">
        <v>192</v>
      </c>
      <c r="E19" s="32" t="s">
        <v>193</v>
      </c>
      <c r="F19" s="32" t="s">
        <v>194</v>
      </c>
      <c r="G19" s="32" t="s">
        <v>195</v>
      </c>
      <c r="I19" s="32" t="s">
        <v>139</v>
      </c>
      <c r="J19" s="32" t="s">
        <v>196</v>
      </c>
      <c r="K19" s="32" t="s">
        <v>197</v>
      </c>
      <c r="L19" s="32" t="s">
        <v>198</v>
      </c>
      <c r="M19" s="32" t="s">
        <v>199</v>
      </c>
      <c r="N19" s="32" t="s">
        <v>200</v>
      </c>
      <c r="O19" s="32" t="s">
        <v>201</v>
      </c>
      <c r="P19" s="32" t="s">
        <v>202</v>
      </c>
      <c r="Q19" s="32" t="s">
        <v>203</v>
      </c>
    </row>
    <row r="20" spans="2:17" x14ac:dyDescent="0.35">
      <c r="B20" s="33">
        <v>2023</v>
      </c>
      <c r="C20" s="36">
        <v>23.6</v>
      </c>
      <c r="D20" s="36">
        <v>59</v>
      </c>
      <c r="E20" s="36">
        <v>61</v>
      </c>
      <c r="F20" s="36">
        <v>8.5</v>
      </c>
      <c r="G20" s="36">
        <v>6</v>
      </c>
      <c r="I20" s="33">
        <v>2023</v>
      </c>
      <c r="J20" s="36">
        <v>18.899999999999999</v>
      </c>
      <c r="K20" s="36">
        <v>18.5</v>
      </c>
      <c r="L20" s="36">
        <v>33.4</v>
      </c>
      <c r="M20" s="36">
        <v>0</v>
      </c>
      <c r="N20" s="36">
        <v>0</v>
      </c>
      <c r="O20" s="36">
        <v>10</v>
      </c>
      <c r="P20" s="36">
        <v>5.0999999999999996</v>
      </c>
      <c r="Q20" s="36">
        <v>7</v>
      </c>
    </row>
    <row r="21" spans="2:17" x14ac:dyDescent="0.35">
      <c r="B21" s="33">
        <v>2025</v>
      </c>
      <c r="C21" s="36">
        <v>40</v>
      </c>
      <c r="D21" s="36">
        <v>75</v>
      </c>
      <c r="E21" s="36">
        <v>70</v>
      </c>
      <c r="F21" s="36">
        <v>11</v>
      </c>
      <c r="G21" s="36">
        <v>6</v>
      </c>
      <c r="I21" s="33">
        <v>2025</v>
      </c>
      <c r="J21" s="36">
        <v>10</v>
      </c>
      <c r="K21" s="36">
        <v>14</v>
      </c>
      <c r="L21" s="36">
        <v>33</v>
      </c>
      <c r="M21" s="36"/>
      <c r="N21" s="36"/>
      <c r="O21" s="36">
        <v>8</v>
      </c>
      <c r="P21" s="36">
        <v>5</v>
      </c>
      <c r="Q21" s="36">
        <v>10</v>
      </c>
    </row>
    <row r="22" spans="2:17" x14ac:dyDescent="0.35">
      <c r="B22" s="33">
        <v>2030</v>
      </c>
      <c r="C22" s="36">
        <v>82</v>
      </c>
      <c r="D22" s="36">
        <v>133</v>
      </c>
      <c r="E22" s="36">
        <v>98</v>
      </c>
      <c r="F22" s="36">
        <v>26</v>
      </c>
      <c r="G22" s="36">
        <v>6</v>
      </c>
      <c r="I22" s="33">
        <v>2030</v>
      </c>
      <c r="J22" s="36">
        <v>6</v>
      </c>
      <c r="K22" s="36">
        <v>4</v>
      </c>
      <c r="L22" s="36">
        <v>43</v>
      </c>
      <c r="M22" s="36"/>
      <c r="N22" s="36"/>
      <c r="O22" s="36">
        <v>8</v>
      </c>
      <c r="P22" s="36">
        <v>4</v>
      </c>
      <c r="Q22" s="36">
        <v>30</v>
      </c>
    </row>
    <row r="23" spans="2:17" x14ac:dyDescent="0.35">
      <c r="B23" s="33">
        <v>2035</v>
      </c>
      <c r="C23" s="36">
        <v>130</v>
      </c>
      <c r="D23" s="36">
        <v>186</v>
      </c>
      <c r="E23" s="36">
        <v>134</v>
      </c>
      <c r="F23" s="36">
        <v>53</v>
      </c>
      <c r="G23" s="36">
        <v>6</v>
      </c>
      <c r="I23" s="33">
        <v>2035</v>
      </c>
      <c r="J23" s="36">
        <v>0</v>
      </c>
      <c r="K23" s="36">
        <v>0</v>
      </c>
      <c r="L23" s="36">
        <v>49</v>
      </c>
      <c r="M23" s="36">
        <v>9</v>
      </c>
      <c r="N23" s="36">
        <v>0</v>
      </c>
      <c r="O23" s="36">
        <v>7</v>
      </c>
      <c r="P23" s="36">
        <v>3</v>
      </c>
      <c r="Q23" s="36">
        <v>52</v>
      </c>
    </row>
    <row r="24" spans="2:17" x14ac:dyDescent="0.35">
      <c r="B24" s="33">
        <v>2040</v>
      </c>
      <c r="C24" s="36">
        <v>173</v>
      </c>
      <c r="D24" s="36">
        <v>215</v>
      </c>
      <c r="E24" s="36">
        <v>165</v>
      </c>
      <c r="F24" s="36">
        <v>67</v>
      </c>
      <c r="G24" s="36">
        <v>6</v>
      </c>
      <c r="I24" s="33">
        <v>2040</v>
      </c>
      <c r="J24" s="36">
        <v>0</v>
      </c>
      <c r="K24" s="36">
        <v>0</v>
      </c>
      <c r="L24" s="36">
        <v>33</v>
      </c>
      <c r="M24" s="36">
        <v>20</v>
      </c>
      <c r="N24" s="36">
        <v>10</v>
      </c>
      <c r="O24" s="36">
        <v>5</v>
      </c>
      <c r="P24" s="36">
        <v>0.9</v>
      </c>
      <c r="Q24" s="36">
        <v>75</v>
      </c>
    </row>
    <row r="25" spans="2:17" x14ac:dyDescent="0.35">
      <c r="B25" s="33">
        <v>2045</v>
      </c>
      <c r="C25" s="36">
        <v>220</v>
      </c>
      <c r="D25" s="36">
        <v>249</v>
      </c>
      <c r="E25" s="36">
        <v>180</v>
      </c>
      <c r="F25" s="36">
        <v>73</v>
      </c>
      <c r="G25" s="36">
        <v>6</v>
      </c>
      <c r="I25" s="33">
        <v>2045</v>
      </c>
      <c r="J25" s="36">
        <v>0</v>
      </c>
      <c r="K25" s="36">
        <v>0</v>
      </c>
      <c r="L25" s="36">
        <v>0</v>
      </c>
      <c r="M25" s="36">
        <v>38</v>
      </c>
      <c r="N25" s="36">
        <v>30</v>
      </c>
      <c r="O25" s="36">
        <v>3</v>
      </c>
      <c r="P25" s="36">
        <v>0.8</v>
      </c>
      <c r="Q25" s="36">
        <v>102</v>
      </c>
    </row>
    <row r="27" spans="2:17" x14ac:dyDescent="0.35">
      <c r="D27" s="33"/>
    </row>
  </sheetData>
  <mergeCells count="3">
    <mergeCell ref="A13:XFD13"/>
    <mergeCell ref="B17:G17"/>
    <mergeCell ref="I17:Q17"/>
  </mergeCells>
  <hyperlinks>
    <hyperlink ref="A1" location="Übersicht!A1" display="← Return" xr:uid="{0D601167-B5C4-4871-817D-35F10FEA08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9D2A-10D6-44A3-B53B-094291E439DC}">
  <dimension ref="A1:L26"/>
  <sheetViews>
    <sheetView showGridLines="0" zoomScale="85" zoomScaleNormal="85" workbookViewId="0">
      <selection activeCell="K20" sqref="K20:L24"/>
    </sheetView>
  </sheetViews>
  <sheetFormatPr baseColWidth="10" defaultColWidth="10.1796875" defaultRowHeight="13.5" x14ac:dyDescent="0.35"/>
  <cols>
    <col min="1" max="1" width="13.08984375" style="31" customWidth="1"/>
    <col min="2" max="2" width="9.36328125" style="31" customWidth="1"/>
    <col min="3" max="3" width="5.90625" style="31" bestFit="1" customWidth="1"/>
    <col min="4" max="4" width="7.6328125" style="31" bestFit="1" customWidth="1"/>
    <col min="5" max="5" width="4.36328125" style="31" customWidth="1"/>
    <col min="6" max="6" width="10" style="31" bestFit="1" customWidth="1"/>
    <col min="7" max="7" width="5.90625" style="31" bestFit="1" customWidth="1"/>
    <col min="8" max="8" width="7.6328125" style="31" bestFit="1" customWidth="1"/>
    <col min="9" max="9" width="4.1796875" style="31" customWidth="1"/>
    <col min="10" max="10" width="10.1796875" style="31"/>
    <col min="11" max="11" width="5.90625" style="31" bestFit="1" customWidth="1"/>
    <col min="12" max="12" width="7.6328125" style="31" bestFit="1" customWidth="1"/>
    <col min="13" max="16384" width="10.1796875" style="31"/>
  </cols>
  <sheetData>
    <row r="1" spans="1:8" s="28" customFormat="1" x14ac:dyDescent="0.35">
      <c r="A1" s="9" t="s">
        <v>108</v>
      </c>
    </row>
    <row r="2" spans="1:8" s="28" customFormat="1" x14ac:dyDescent="0.35"/>
    <row r="3" spans="1:8" s="29" customFormat="1" ht="13.5" customHeight="1" x14ac:dyDescent="0.35"/>
    <row r="4" spans="1:8" s="29" customFormat="1" ht="13.5" customHeight="1" x14ac:dyDescent="0.35"/>
    <row r="5" spans="1:8" s="29" customFormat="1" ht="13.5" customHeight="1" x14ac:dyDescent="0.35">
      <c r="A5" s="12" t="s">
        <v>109</v>
      </c>
      <c r="B5" s="12" t="s">
        <v>38</v>
      </c>
      <c r="C5" s="12"/>
      <c r="D5" s="12"/>
      <c r="E5" s="12"/>
      <c r="F5" s="12"/>
      <c r="G5" s="12"/>
      <c r="H5" s="12"/>
    </row>
    <row r="6" spans="1:8" s="29" customFormat="1" ht="13.5" customHeight="1" x14ac:dyDescent="0.35">
      <c r="A6" s="11"/>
    </row>
    <row r="7" spans="1:8" s="29" customFormat="1" ht="13.5" customHeight="1" x14ac:dyDescent="0.35">
      <c r="A7" s="12" t="s">
        <v>110</v>
      </c>
      <c r="B7" s="30" t="s">
        <v>204</v>
      </c>
      <c r="C7" s="30"/>
      <c r="D7" s="30"/>
      <c r="E7" s="30"/>
      <c r="F7" s="30"/>
      <c r="G7" s="30"/>
      <c r="H7" s="30"/>
    </row>
    <row r="8" spans="1:8" s="29" customFormat="1" ht="13.5" customHeight="1" x14ac:dyDescent="0.35">
      <c r="A8" s="12" t="s">
        <v>112</v>
      </c>
      <c r="B8" s="30" t="s">
        <v>187</v>
      </c>
      <c r="C8" s="30"/>
      <c r="D8" s="30"/>
      <c r="E8" s="30"/>
      <c r="F8" s="30"/>
      <c r="G8" s="30"/>
      <c r="H8" s="30"/>
    </row>
    <row r="9" spans="1:8" s="29" customFormat="1" ht="13.5" customHeight="1" x14ac:dyDescent="0.35">
      <c r="A9" s="12" t="s">
        <v>114</v>
      </c>
      <c r="B9" s="30" t="s">
        <v>115</v>
      </c>
      <c r="C9" s="30"/>
      <c r="D9" s="30"/>
      <c r="E9" s="30"/>
      <c r="F9" s="30"/>
      <c r="G9" s="30"/>
      <c r="H9" s="30"/>
    </row>
    <row r="10" spans="1:8" s="29" customFormat="1" ht="13.5" customHeight="1" x14ac:dyDescent="0.35">
      <c r="A10" s="12" t="s">
        <v>116</v>
      </c>
      <c r="B10" s="14">
        <v>45642</v>
      </c>
      <c r="C10" s="30"/>
      <c r="D10" s="30"/>
      <c r="E10" s="30"/>
      <c r="F10" s="30"/>
      <c r="G10" s="30"/>
      <c r="H10" s="30"/>
    </row>
    <row r="11" spans="1:8" s="29" customFormat="1" ht="13.5" customHeight="1" x14ac:dyDescent="0.35">
      <c r="A11" s="12" t="s">
        <v>117</v>
      </c>
      <c r="B11" s="30"/>
      <c r="C11" s="30"/>
      <c r="D11" s="30"/>
      <c r="E11" s="30"/>
      <c r="F11" s="30"/>
      <c r="G11" s="30"/>
      <c r="H11" s="30"/>
    </row>
    <row r="12" spans="1:8" s="29" customFormat="1" x14ac:dyDescent="0.35">
      <c r="A12" s="11"/>
    </row>
    <row r="13" spans="1:8" s="106" customFormat="1" ht="14.5" x14ac:dyDescent="0.35">
      <c r="A13" s="104" t="s">
        <v>136</v>
      </c>
    </row>
    <row r="17" spans="2:12" ht="30" customHeight="1" x14ac:dyDescent="0.35">
      <c r="B17" s="108" t="s">
        <v>205</v>
      </c>
      <c r="C17" s="108"/>
      <c r="D17" s="108"/>
      <c r="F17" s="107" t="s">
        <v>206</v>
      </c>
      <c r="G17" s="107"/>
      <c r="H17" s="107"/>
      <c r="J17" s="107" t="s">
        <v>207</v>
      </c>
      <c r="K17" s="107"/>
      <c r="L17" s="107"/>
    </row>
    <row r="19" spans="2:12" ht="15" customHeight="1" x14ac:dyDescent="0.35">
      <c r="B19" s="32" t="s">
        <v>208</v>
      </c>
      <c r="C19" s="32" t="s">
        <v>209</v>
      </c>
      <c r="D19" s="32" t="s">
        <v>210</v>
      </c>
      <c r="F19" s="32" t="s">
        <v>208</v>
      </c>
      <c r="G19" s="32" t="s">
        <v>209</v>
      </c>
      <c r="H19" s="32" t="s">
        <v>210</v>
      </c>
      <c r="J19" s="32" t="s">
        <v>208</v>
      </c>
      <c r="K19" s="32" t="s">
        <v>209</v>
      </c>
      <c r="L19" s="32" t="s">
        <v>210</v>
      </c>
    </row>
    <row r="20" spans="2:12" x14ac:dyDescent="0.35">
      <c r="B20" s="33" t="s">
        <v>211</v>
      </c>
      <c r="C20" s="36">
        <v>18.8</v>
      </c>
      <c r="D20" s="36">
        <v>-3.1</v>
      </c>
      <c r="F20" s="33" t="s">
        <v>211</v>
      </c>
      <c r="G20" s="36">
        <v>2.9</v>
      </c>
      <c r="H20" s="36">
        <v>0</v>
      </c>
      <c r="J20" s="33" t="s">
        <v>211</v>
      </c>
      <c r="K20" s="36">
        <v>61.3</v>
      </c>
      <c r="L20" s="36">
        <v>0</v>
      </c>
    </row>
    <row r="21" spans="2:12" x14ac:dyDescent="0.35">
      <c r="B21" s="33" t="s">
        <v>212</v>
      </c>
      <c r="C21" s="36">
        <v>34</v>
      </c>
      <c r="D21" s="36">
        <v>-5.9</v>
      </c>
      <c r="F21" s="33" t="s">
        <v>212</v>
      </c>
      <c r="G21" s="36">
        <v>15.1</v>
      </c>
      <c r="H21" s="36">
        <v>0</v>
      </c>
      <c r="J21" s="33" t="s">
        <v>212</v>
      </c>
      <c r="K21" s="36">
        <v>101</v>
      </c>
      <c r="L21" s="36">
        <v>-1.1000000000000001</v>
      </c>
    </row>
    <row r="22" spans="2:12" x14ac:dyDescent="0.35">
      <c r="B22" s="33" t="s">
        <v>213</v>
      </c>
      <c r="C22" s="36">
        <v>45</v>
      </c>
      <c r="D22" s="36">
        <v>-9.1</v>
      </c>
      <c r="F22" s="33" t="s">
        <v>213</v>
      </c>
      <c r="G22" s="36">
        <v>30</v>
      </c>
      <c r="H22" s="36">
        <v>-2.8</v>
      </c>
      <c r="J22" s="33" t="s">
        <v>213</v>
      </c>
      <c r="K22" s="36">
        <v>107</v>
      </c>
      <c r="L22" s="36">
        <v>-8.8000000000000007</v>
      </c>
    </row>
    <row r="23" spans="2:12" x14ac:dyDescent="0.35">
      <c r="B23" s="33" t="s">
        <v>214</v>
      </c>
      <c r="C23" s="36">
        <v>43</v>
      </c>
      <c r="D23" s="36">
        <v>-12.4</v>
      </c>
      <c r="F23" s="33" t="s">
        <v>214</v>
      </c>
      <c r="G23" s="36">
        <v>14</v>
      </c>
      <c r="H23" s="36">
        <v>0</v>
      </c>
      <c r="J23" s="33" t="s">
        <v>214</v>
      </c>
      <c r="K23" s="36">
        <v>101</v>
      </c>
      <c r="L23" s="36">
        <v>-28.4</v>
      </c>
    </row>
    <row r="24" spans="2:12" x14ac:dyDescent="0.35">
      <c r="B24" s="33" t="s">
        <v>215</v>
      </c>
      <c r="C24" s="36">
        <v>32</v>
      </c>
      <c r="D24" s="36">
        <v>-17.100000000000001</v>
      </c>
      <c r="F24" s="33" t="s">
        <v>215</v>
      </c>
      <c r="G24" s="36">
        <v>10</v>
      </c>
      <c r="H24" s="36">
        <v>-4.2</v>
      </c>
      <c r="J24" s="33" t="s">
        <v>215</v>
      </c>
      <c r="K24" s="36">
        <v>92</v>
      </c>
      <c r="L24" s="36">
        <v>-9.3000000000000007</v>
      </c>
    </row>
    <row r="26" spans="2:12" x14ac:dyDescent="0.35">
      <c r="D26" s="33"/>
    </row>
  </sheetData>
  <mergeCells count="4">
    <mergeCell ref="A13:XFD13"/>
    <mergeCell ref="B17:D17"/>
    <mergeCell ref="F17:H17"/>
    <mergeCell ref="J17:L17"/>
  </mergeCells>
  <hyperlinks>
    <hyperlink ref="A1" location="Übersicht!A1" display="← Return" xr:uid="{D2C7C465-121E-4F48-8D8B-917C435FD09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1EAB-62A2-44E9-96D7-EC7A90543795}">
  <dimension ref="A1:S27"/>
  <sheetViews>
    <sheetView showGridLines="0" zoomScale="70" zoomScaleNormal="70" workbookViewId="0">
      <selection activeCell="R19" sqref="R19"/>
    </sheetView>
  </sheetViews>
  <sheetFormatPr baseColWidth="10" defaultColWidth="10.1796875" defaultRowHeight="13.5" x14ac:dyDescent="0.35"/>
  <cols>
    <col min="1" max="1" width="13.08984375" style="31" customWidth="1"/>
    <col min="2" max="2" width="9.36328125" style="31" customWidth="1"/>
    <col min="3" max="3" width="11.08984375" style="31" bestFit="1" customWidth="1"/>
    <col min="4" max="4" width="11.81640625" style="31" bestFit="1" customWidth="1"/>
    <col min="5" max="5" width="11.90625" style="31" bestFit="1" customWidth="1"/>
    <col min="6" max="6" width="10.1796875" style="31" bestFit="1" customWidth="1"/>
    <col min="7" max="7" width="23.36328125" style="31" bestFit="1" customWidth="1"/>
    <col min="8" max="8" width="4.36328125" style="31" customWidth="1"/>
    <col min="9" max="9" width="5.36328125" style="31" bestFit="1" customWidth="1"/>
    <col min="10" max="10" width="8.36328125" style="31" bestFit="1" customWidth="1"/>
    <col min="11" max="11" width="9.36328125" style="31" bestFit="1" customWidth="1"/>
    <col min="12" max="12" width="9.90625" style="31" bestFit="1" customWidth="1"/>
    <col min="13" max="13" width="6.1796875" style="31" bestFit="1" customWidth="1"/>
    <col min="14" max="14" width="10.1796875" style="31" bestFit="1" customWidth="1"/>
    <col min="15" max="15" width="6.90625" style="31" bestFit="1" customWidth="1"/>
    <col min="16" max="16" width="9.6328125" style="31" bestFit="1" customWidth="1"/>
    <col min="17" max="17" width="7.90625" style="31" bestFit="1" customWidth="1"/>
    <col min="18" max="18" width="18.6328125" style="31" bestFit="1" customWidth="1"/>
    <col min="19" max="19" width="10.36328125" style="31" bestFit="1" customWidth="1"/>
    <col min="20" max="16384" width="10.1796875" style="31"/>
  </cols>
  <sheetData>
    <row r="1" spans="1:11" s="28" customFormat="1" x14ac:dyDescent="0.35">
      <c r="A1" s="9" t="s">
        <v>108</v>
      </c>
    </row>
    <row r="2" spans="1:11" s="28" customFormat="1" x14ac:dyDescent="0.35"/>
    <row r="3" spans="1:11" s="29" customFormat="1" ht="13.5" customHeight="1" x14ac:dyDescent="0.35"/>
    <row r="4" spans="1:11" s="29" customFormat="1" ht="13.5" customHeight="1" x14ac:dyDescent="0.35"/>
    <row r="5" spans="1:11" s="29" customFormat="1" ht="13.5" customHeight="1" x14ac:dyDescent="0.35">
      <c r="A5" s="12" t="s">
        <v>109</v>
      </c>
      <c r="B5" s="12" t="s">
        <v>39</v>
      </c>
      <c r="C5" s="12"/>
      <c r="D5" s="12"/>
      <c r="E5" s="12"/>
      <c r="F5" s="12"/>
      <c r="G5" s="12"/>
      <c r="H5" s="12"/>
      <c r="I5" s="12"/>
      <c r="J5" s="12"/>
      <c r="K5" s="12"/>
    </row>
    <row r="6" spans="1:11" s="29" customFormat="1" ht="13.5" customHeight="1" x14ac:dyDescent="0.35">
      <c r="A6" s="11"/>
    </row>
    <row r="7" spans="1:11" s="29" customFormat="1" ht="13.5" customHeight="1" x14ac:dyDescent="0.35">
      <c r="A7" s="12" t="s">
        <v>110</v>
      </c>
      <c r="B7" s="30" t="s">
        <v>216</v>
      </c>
      <c r="C7" s="30"/>
      <c r="D7" s="30"/>
      <c r="E7" s="30"/>
      <c r="F7" s="30"/>
      <c r="G7" s="30"/>
      <c r="H7" s="30"/>
      <c r="I7" s="30"/>
      <c r="J7" s="30"/>
      <c r="K7" s="30"/>
    </row>
    <row r="8" spans="1:11" s="29" customFormat="1" ht="13.5" customHeight="1" x14ac:dyDescent="0.35">
      <c r="A8" s="12" t="s">
        <v>112</v>
      </c>
      <c r="B8" s="30" t="s">
        <v>187</v>
      </c>
      <c r="C8" s="30"/>
      <c r="D8" s="30"/>
      <c r="E8" s="30"/>
      <c r="F8" s="30"/>
      <c r="G8" s="30"/>
      <c r="H8" s="30"/>
      <c r="I8" s="30"/>
      <c r="J8" s="30"/>
      <c r="K8" s="30"/>
    </row>
    <row r="9" spans="1:11" s="29" customFormat="1" ht="13.5" customHeight="1" x14ac:dyDescent="0.35">
      <c r="A9" s="12" t="s">
        <v>114</v>
      </c>
      <c r="B9" s="30" t="s">
        <v>115</v>
      </c>
      <c r="C9" s="30"/>
      <c r="D9" s="30"/>
      <c r="E9" s="30"/>
      <c r="F9" s="30"/>
      <c r="G9" s="30"/>
      <c r="H9" s="30"/>
      <c r="I9" s="30"/>
      <c r="J9" s="30"/>
      <c r="K9" s="30"/>
    </row>
    <row r="10" spans="1:11" s="29" customFormat="1" ht="13.5" customHeight="1" x14ac:dyDescent="0.35">
      <c r="A10" s="12" t="s">
        <v>116</v>
      </c>
      <c r="B10" s="14">
        <v>45642</v>
      </c>
      <c r="C10" s="30"/>
      <c r="D10" s="30"/>
      <c r="E10" s="30"/>
      <c r="F10" s="30"/>
      <c r="G10" s="30"/>
      <c r="H10" s="30"/>
      <c r="I10" s="30"/>
      <c r="J10" s="30"/>
      <c r="K10" s="30"/>
    </row>
    <row r="11" spans="1:11" s="29" customFormat="1" ht="13.5" customHeight="1" x14ac:dyDescent="0.35">
      <c r="A11" s="12" t="s">
        <v>117</v>
      </c>
      <c r="B11" s="30" t="s">
        <v>217</v>
      </c>
      <c r="C11" s="30"/>
      <c r="D11" s="30"/>
      <c r="E11" s="30"/>
      <c r="F11" s="30"/>
      <c r="G11" s="30"/>
      <c r="H11" s="30"/>
      <c r="I11" s="30"/>
      <c r="J11" s="30"/>
      <c r="K11" s="30"/>
    </row>
    <row r="12" spans="1:11" s="29" customFormat="1" x14ac:dyDescent="0.35">
      <c r="A12" s="11"/>
    </row>
    <row r="13" spans="1:11" s="106" customFormat="1" ht="14.5" x14ac:dyDescent="0.35">
      <c r="A13" s="104" t="s">
        <v>136</v>
      </c>
    </row>
    <row r="17" spans="2:19" ht="30" customHeight="1" x14ac:dyDescent="0.35">
      <c r="B17" s="108" t="s">
        <v>189</v>
      </c>
      <c r="C17" s="108"/>
      <c r="D17" s="108"/>
      <c r="E17" s="108"/>
      <c r="F17" s="108"/>
      <c r="G17" s="108"/>
      <c r="I17" s="107" t="s">
        <v>190</v>
      </c>
      <c r="J17" s="107"/>
      <c r="K17" s="107"/>
      <c r="L17" s="107"/>
      <c r="M17" s="107"/>
      <c r="N17" s="107"/>
      <c r="O17" s="107"/>
      <c r="P17" s="107"/>
      <c r="Q17" s="107"/>
      <c r="R17" s="107"/>
      <c r="S17" s="107"/>
    </row>
    <row r="19" spans="2:19" ht="15" customHeight="1" x14ac:dyDescent="0.35">
      <c r="B19" s="32" t="s">
        <v>139</v>
      </c>
      <c r="C19" s="32" t="s">
        <v>207</v>
      </c>
      <c r="D19" s="32" t="s">
        <v>193</v>
      </c>
      <c r="E19" s="32" t="s">
        <v>194</v>
      </c>
      <c r="F19" s="32" t="s">
        <v>195</v>
      </c>
      <c r="G19" s="32" t="s">
        <v>218</v>
      </c>
      <c r="I19" s="32" t="s">
        <v>139</v>
      </c>
      <c r="J19" s="32" t="s">
        <v>219</v>
      </c>
      <c r="K19" s="32" t="s">
        <v>196</v>
      </c>
      <c r="L19" s="32" t="s">
        <v>197</v>
      </c>
      <c r="M19" s="32" t="s">
        <v>198</v>
      </c>
      <c r="N19" s="32" t="s">
        <v>199</v>
      </c>
      <c r="O19" s="32" t="s">
        <v>200</v>
      </c>
      <c r="P19" s="32" t="s">
        <v>201</v>
      </c>
      <c r="Q19" s="32" t="s">
        <v>202</v>
      </c>
      <c r="R19" s="32" t="s">
        <v>203</v>
      </c>
      <c r="S19" s="32" t="s">
        <v>220</v>
      </c>
    </row>
    <row r="20" spans="2:19" x14ac:dyDescent="0.35">
      <c r="B20" s="33">
        <v>2023</v>
      </c>
      <c r="C20" s="36">
        <v>60</v>
      </c>
      <c r="D20" s="36">
        <v>116</v>
      </c>
      <c r="E20" s="36">
        <v>24</v>
      </c>
      <c r="F20" s="36">
        <v>19</v>
      </c>
      <c r="G20" s="36">
        <v>0</v>
      </c>
      <c r="I20" s="33">
        <v>2023</v>
      </c>
      <c r="J20" s="36">
        <v>6.8</v>
      </c>
      <c r="K20" s="36">
        <v>37.6</v>
      </c>
      <c r="L20" s="36">
        <v>78.900000000000006</v>
      </c>
      <c r="M20" s="36">
        <v>75.099999999999994</v>
      </c>
      <c r="N20" s="36">
        <v>0</v>
      </c>
      <c r="O20" s="36">
        <v>0</v>
      </c>
      <c r="P20" s="36">
        <v>46</v>
      </c>
      <c r="Q20" s="36">
        <v>20.2</v>
      </c>
      <c r="R20" s="36">
        <v>5.5</v>
      </c>
      <c r="S20" s="36">
        <v>11.8</v>
      </c>
    </row>
    <row r="21" spans="2:19" x14ac:dyDescent="0.35">
      <c r="B21" s="33">
        <v>2025</v>
      </c>
      <c r="C21" s="36">
        <v>109</v>
      </c>
      <c r="D21" s="36">
        <v>139</v>
      </c>
      <c r="E21" s="36">
        <v>36</v>
      </c>
      <c r="F21" s="36">
        <v>21</v>
      </c>
      <c r="G21" s="36">
        <v>-2</v>
      </c>
      <c r="I21" s="33">
        <v>2025</v>
      </c>
      <c r="J21" s="36">
        <v>0</v>
      </c>
      <c r="K21" s="36">
        <v>34</v>
      </c>
      <c r="L21" s="36">
        <v>57.8</v>
      </c>
      <c r="M21" s="36">
        <v>91.5</v>
      </c>
      <c r="N21" s="36">
        <v>0</v>
      </c>
      <c r="O21" s="36">
        <v>0</v>
      </c>
      <c r="P21" s="36">
        <v>49</v>
      </c>
      <c r="Q21" s="36">
        <v>17</v>
      </c>
      <c r="R21" s="36">
        <v>3.6</v>
      </c>
      <c r="S21" s="36">
        <v>0.8</v>
      </c>
    </row>
    <row r="22" spans="2:19" x14ac:dyDescent="0.35">
      <c r="B22" s="33">
        <v>2030</v>
      </c>
      <c r="C22" s="36">
        <v>202</v>
      </c>
      <c r="D22" s="36">
        <v>212</v>
      </c>
      <c r="E22" s="36">
        <v>86</v>
      </c>
      <c r="F22" s="36">
        <v>21</v>
      </c>
      <c r="G22" s="36">
        <v>-14</v>
      </c>
      <c r="I22" s="33">
        <v>2030</v>
      </c>
      <c r="J22" s="36">
        <v>0</v>
      </c>
      <c r="K22" s="36">
        <v>5.8</v>
      </c>
      <c r="L22" s="36">
        <v>1.2</v>
      </c>
      <c r="M22" s="36">
        <v>124.4</v>
      </c>
      <c r="N22" s="36">
        <v>0</v>
      </c>
      <c r="O22" s="36">
        <v>0</v>
      </c>
      <c r="P22" s="36">
        <v>47</v>
      </c>
      <c r="Q22" s="36">
        <v>11.2</v>
      </c>
      <c r="R22" s="36">
        <v>12.6</v>
      </c>
      <c r="S22" s="36">
        <v>8.6</v>
      </c>
    </row>
    <row r="23" spans="2:19" x14ac:dyDescent="0.35">
      <c r="B23" s="33">
        <v>2035</v>
      </c>
      <c r="C23" s="36">
        <v>296</v>
      </c>
      <c r="D23" s="36">
        <v>304</v>
      </c>
      <c r="E23" s="36">
        <v>193</v>
      </c>
      <c r="F23" s="36">
        <v>21</v>
      </c>
      <c r="G23" s="36">
        <v>-41</v>
      </c>
      <c r="I23" s="33">
        <v>2035</v>
      </c>
      <c r="J23" s="36">
        <v>0</v>
      </c>
      <c r="K23" s="36">
        <v>1</v>
      </c>
      <c r="L23" s="36">
        <v>0</v>
      </c>
      <c r="M23" s="36">
        <v>97.6</v>
      </c>
      <c r="N23" s="36">
        <v>13.3</v>
      </c>
      <c r="O23" s="36">
        <v>0</v>
      </c>
      <c r="P23" s="36">
        <v>41</v>
      </c>
      <c r="Q23" s="36">
        <v>9.1999999999999993</v>
      </c>
      <c r="R23" s="36">
        <v>27.3</v>
      </c>
      <c r="S23" s="36">
        <v>-23.5</v>
      </c>
    </row>
    <row r="24" spans="2:19" x14ac:dyDescent="0.35">
      <c r="B24" s="33">
        <v>2040</v>
      </c>
      <c r="C24" s="36">
        <v>367</v>
      </c>
      <c r="D24" s="36">
        <v>388</v>
      </c>
      <c r="E24" s="36">
        <v>246</v>
      </c>
      <c r="F24" s="36">
        <v>21</v>
      </c>
      <c r="G24" s="36">
        <v>-49</v>
      </c>
      <c r="I24" s="33">
        <v>2040</v>
      </c>
      <c r="J24" s="36">
        <v>0</v>
      </c>
      <c r="K24" s="36">
        <v>0</v>
      </c>
      <c r="L24" s="36">
        <v>0</v>
      </c>
      <c r="M24" s="36">
        <v>39.1</v>
      </c>
      <c r="N24" s="36">
        <v>58.4</v>
      </c>
      <c r="O24" s="36">
        <v>0</v>
      </c>
      <c r="P24" s="36">
        <v>27</v>
      </c>
      <c r="Q24" s="36">
        <v>7.1</v>
      </c>
      <c r="R24" s="36">
        <v>45.7</v>
      </c>
      <c r="S24" s="36">
        <v>7.4</v>
      </c>
    </row>
    <row r="25" spans="2:19" x14ac:dyDescent="0.35">
      <c r="B25" s="33">
        <v>2045</v>
      </c>
      <c r="C25" s="36">
        <v>449</v>
      </c>
      <c r="D25" s="36">
        <v>436</v>
      </c>
      <c r="E25" s="36">
        <v>260</v>
      </c>
      <c r="F25" s="36">
        <v>21</v>
      </c>
      <c r="G25" s="36">
        <v>-79</v>
      </c>
      <c r="I25" s="33">
        <v>2045</v>
      </c>
      <c r="J25" s="36">
        <v>0</v>
      </c>
      <c r="K25" s="36">
        <v>0</v>
      </c>
      <c r="L25" s="36">
        <v>0</v>
      </c>
      <c r="M25" s="36">
        <v>0.1</v>
      </c>
      <c r="N25" s="36">
        <v>66.3</v>
      </c>
      <c r="O25" s="36">
        <v>5.2</v>
      </c>
      <c r="P25" s="36">
        <v>21</v>
      </c>
      <c r="Q25" s="36">
        <v>2.2000000000000002</v>
      </c>
      <c r="R25" s="36">
        <v>59.5</v>
      </c>
      <c r="S25" s="36">
        <v>21.3</v>
      </c>
    </row>
    <row r="27" spans="2:19" x14ac:dyDescent="0.35">
      <c r="D27" s="33"/>
    </row>
  </sheetData>
  <mergeCells count="3">
    <mergeCell ref="A13:XFD13"/>
    <mergeCell ref="B17:G17"/>
    <mergeCell ref="I17:S17"/>
  </mergeCells>
  <hyperlinks>
    <hyperlink ref="A1" location="Übersicht!A1" display="← Return" xr:uid="{C46D0717-6BA3-4CA8-8CAE-42512C21316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E7D35-BF4A-4914-B425-A114CE0FC2D7}">
  <dimension ref="A1:I31"/>
  <sheetViews>
    <sheetView showGridLines="0" topLeftCell="A9" zoomScale="85" zoomScaleNormal="85" workbookViewId="0">
      <selection activeCell="C10" sqref="C10"/>
    </sheetView>
  </sheetViews>
  <sheetFormatPr baseColWidth="10" defaultColWidth="10.1796875" defaultRowHeight="13.5" x14ac:dyDescent="0.35"/>
  <cols>
    <col min="1" max="1" width="15" style="31" bestFit="1" customWidth="1"/>
    <col min="2" max="2" width="24.36328125" style="31" customWidth="1"/>
    <col min="3" max="3" width="32.6328125" style="31" bestFit="1" customWidth="1"/>
    <col min="4" max="4" width="8" style="31" bestFit="1" customWidth="1"/>
    <col min="5" max="16384" width="10.1796875" style="31"/>
  </cols>
  <sheetData>
    <row r="1" spans="1:9" s="28" customFormat="1" x14ac:dyDescent="0.35">
      <c r="A1" s="9" t="s">
        <v>108</v>
      </c>
    </row>
    <row r="2" spans="1:9" s="28" customFormat="1" x14ac:dyDescent="0.35"/>
    <row r="3" spans="1:9" s="29" customFormat="1" x14ac:dyDescent="0.35"/>
    <row r="4" spans="1:9" s="29" customFormat="1" x14ac:dyDescent="0.35"/>
    <row r="5" spans="1:9" s="29" customFormat="1" x14ac:dyDescent="0.35">
      <c r="A5" s="12" t="s">
        <v>109</v>
      </c>
      <c r="B5" s="12" t="s">
        <v>40</v>
      </c>
      <c r="C5" s="12"/>
      <c r="D5" s="12"/>
      <c r="E5" s="12"/>
      <c r="F5" s="12"/>
      <c r="G5" s="12"/>
      <c r="H5" s="12"/>
      <c r="I5" s="12"/>
    </row>
    <row r="6" spans="1:9" s="29" customFormat="1" x14ac:dyDescent="0.35">
      <c r="A6" s="11"/>
    </row>
    <row r="7" spans="1:9" s="29" customFormat="1" x14ac:dyDescent="0.35">
      <c r="A7" s="12" t="s">
        <v>110</v>
      </c>
      <c r="B7" s="30" t="s">
        <v>151</v>
      </c>
      <c r="C7" s="30"/>
      <c r="D7" s="30"/>
      <c r="E7" s="30"/>
      <c r="F7" s="30"/>
      <c r="G7" s="30"/>
    </row>
    <row r="8" spans="1:9" s="29" customFormat="1" x14ac:dyDescent="0.35">
      <c r="A8" s="12" t="s">
        <v>112</v>
      </c>
      <c r="B8" s="30" t="s">
        <v>187</v>
      </c>
      <c r="C8" s="30"/>
      <c r="D8" s="30"/>
      <c r="E8" s="30"/>
      <c r="F8" s="30"/>
      <c r="G8" s="30"/>
    </row>
    <row r="9" spans="1:9" s="29" customFormat="1" x14ac:dyDescent="0.35">
      <c r="A9" s="12" t="s">
        <v>114</v>
      </c>
      <c r="B9" s="11" t="s">
        <v>115</v>
      </c>
      <c r="C9" s="30"/>
      <c r="D9" s="30"/>
      <c r="E9" s="30"/>
      <c r="F9" s="30"/>
      <c r="G9" s="30"/>
    </row>
    <row r="10" spans="1:9" s="29" customFormat="1" x14ac:dyDescent="0.35">
      <c r="A10" s="12" t="s">
        <v>116</v>
      </c>
      <c r="B10" s="14">
        <v>45642</v>
      </c>
      <c r="C10" s="30"/>
      <c r="D10" s="30"/>
      <c r="E10" s="30"/>
      <c r="F10" s="30"/>
      <c r="G10" s="30"/>
      <c r="H10" s="30"/>
      <c r="I10" s="30"/>
    </row>
    <row r="11" spans="1:9" s="29" customFormat="1" x14ac:dyDescent="0.35">
      <c r="A11" s="12" t="s">
        <v>117</v>
      </c>
      <c r="B11" s="11" t="s">
        <v>221</v>
      </c>
      <c r="C11" s="30"/>
      <c r="D11" s="30"/>
      <c r="E11" s="30"/>
      <c r="F11" s="30"/>
      <c r="G11" s="30"/>
      <c r="H11" s="30"/>
      <c r="I11" s="30"/>
    </row>
    <row r="12" spans="1:9" s="29" customFormat="1" x14ac:dyDescent="0.35">
      <c r="A12" s="11"/>
    </row>
    <row r="13" spans="1:9" s="106" customFormat="1" ht="14.5" x14ac:dyDescent="0.35">
      <c r="A13" s="104" t="s">
        <v>136</v>
      </c>
    </row>
    <row r="15" spans="1:9" x14ac:dyDescent="0.35">
      <c r="B15" s="32"/>
      <c r="C15" s="32" t="s">
        <v>222</v>
      </c>
      <c r="D15" s="32" t="s">
        <v>187</v>
      </c>
    </row>
    <row r="16" spans="1:9" x14ac:dyDescent="0.35">
      <c r="B16" s="33" t="s">
        <v>223</v>
      </c>
      <c r="C16" s="27" t="s">
        <v>224</v>
      </c>
      <c r="D16" s="27">
        <v>38</v>
      </c>
    </row>
    <row r="17" spans="2:4" x14ac:dyDescent="0.35">
      <c r="B17" s="33" t="s">
        <v>223</v>
      </c>
      <c r="C17" s="27" t="s">
        <v>225</v>
      </c>
      <c r="D17" s="27">
        <v>30</v>
      </c>
    </row>
    <row r="18" spans="2:4" x14ac:dyDescent="0.35">
      <c r="B18" s="33" t="s">
        <v>223</v>
      </c>
      <c r="C18" s="27" t="s">
        <v>88</v>
      </c>
      <c r="D18" s="27">
        <v>5</v>
      </c>
    </row>
    <row r="19" spans="2:4" x14ac:dyDescent="0.35">
      <c r="B19" s="33" t="s">
        <v>223</v>
      </c>
      <c r="C19" s="27" t="s">
        <v>202</v>
      </c>
      <c r="D19" s="27">
        <v>2</v>
      </c>
    </row>
    <row r="20" spans="2:4" x14ac:dyDescent="0.35">
      <c r="B20" s="33" t="s">
        <v>226</v>
      </c>
      <c r="C20" s="27" t="s">
        <v>227</v>
      </c>
      <c r="D20" s="27">
        <v>538</v>
      </c>
    </row>
    <row r="21" spans="2:4" x14ac:dyDescent="0.35">
      <c r="B21" s="33" t="s">
        <v>226</v>
      </c>
      <c r="C21" s="27" t="s">
        <v>228</v>
      </c>
      <c r="D21" s="27">
        <v>24</v>
      </c>
    </row>
    <row r="22" spans="2:4" x14ac:dyDescent="0.35">
      <c r="B22" s="33" t="s">
        <v>226</v>
      </c>
      <c r="C22" s="27" t="s">
        <v>229</v>
      </c>
      <c r="D22" s="27">
        <v>3.3</v>
      </c>
    </row>
    <row r="23" spans="2:4" x14ac:dyDescent="0.35">
      <c r="B23" s="33" t="s">
        <v>230</v>
      </c>
      <c r="C23" s="27" t="s">
        <v>231</v>
      </c>
      <c r="D23" s="27">
        <v>10</v>
      </c>
    </row>
    <row r="24" spans="2:4" x14ac:dyDescent="0.35">
      <c r="B24" s="33" t="s">
        <v>230</v>
      </c>
      <c r="C24" s="27" t="s">
        <v>232</v>
      </c>
      <c r="D24" s="27">
        <v>36</v>
      </c>
    </row>
    <row r="25" spans="2:4" x14ac:dyDescent="0.35">
      <c r="B25" s="33" t="s">
        <v>230</v>
      </c>
      <c r="C25" s="27" t="s">
        <v>233</v>
      </c>
      <c r="D25" s="27">
        <v>30</v>
      </c>
    </row>
    <row r="26" spans="2:4" x14ac:dyDescent="0.35">
      <c r="B26" s="33" t="s">
        <v>234</v>
      </c>
      <c r="C26" s="27" t="s">
        <v>235</v>
      </c>
      <c r="D26" s="27">
        <v>60</v>
      </c>
    </row>
    <row r="27" spans="2:4" x14ac:dyDescent="0.35">
      <c r="B27" s="33" t="s">
        <v>234</v>
      </c>
      <c r="C27" s="27" t="s">
        <v>236</v>
      </c>
      <c r="D27" s="27">
        <v>16</v>
      </c>
    </row>
    <row r="28" spans="2:4" x14ac:dyDescent="0.35">
      <c r="B28" s="33" t="s">
        <v>234</v>
      </c>
      <c r="C28" s="31" t="s">
        <v>237</v>
      </c>
      <c r="D28" s="27">
        <v>2.1</v>
      </c>
    </row>
    <row r="29" spans="2:4" x14ac:dyDescent="0.35">
      <c r="B29" s="33" t="s">
        <v>238</v>
      </c>
      <c r="C29" s="27" t="s">
        <v>239</v>
      </c>
      <c r="D29" s="27">
        <v>50</v>
      </c>
    </row>
    <row r="30" spans="2:4" x14ac:dyDescent="0.35">
      <c r="B30" s="33" t="s">
        <v>238</v>
      </c>
      <c r="C30" s="27" t="s">
        <v>240</v>
      </c>
      <c r="D30" s="27">
        <v>2</v>
      </c>
    </row>
    <row r="31" spans="2:4" x14ac:dyDescent="0.35">
      <c r="B31" s="33" t="s">
        <v>238</v>
      </c>
      <c r="C31" s="27" t="s">
        <v>241</v>
      </c>
      <c r="D31" s="27">
        <v>0.5</v>
      </c>
    </row>
  </sheetData>
  <mergeCells count="1">
    <mergeCell ref="A13:XFD13"/>
  </mergeCells>
  <hyperlinks>
    <hyperlink ref="A1" location="Übersicht!A1" display="← Return" xr:uid="{2EF10D9E-9E23-45EF-A767-6C7FA549D2B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E363-2344-43E5-B447-3FD52CD746CB}">
  <dimension ref="A1:R31"/>
  <sheetViews>
    <sheetView showGridLines="0" topLeftCell="A10" zoomScale="85" zoomScaleNormal="85" workbookViewId="0">
      <selection activeCell="P17" sqref="P17:R17"/>
    </sheetView>
  </sheetViews>
  <sheetFormatPr baseColWidth="10" defaultColWidth="10.1796875" defaultRowHeight="13.5" x14ac:dyDescent="0.35"/>
  <cols>
    <col min="1" max="1" width="13.08984375" style="31" customWidth="1"/>
    <col min="2" max="2" width="9.36328125" style="31" customWidth="1"/>
    <col min="3" max="3" width="11.08984375" style="31" bestFit="1" customWidth="1"/>
    <col min="4" max="4" width="11.81640625" style="31" bestFit="1" customWidth="1"/>
    <col min="5" max="5" width="11.90625" style="31" bestFit="1" customWidth="1"/>
    <col min="6" max="6" width="4.36328125" style="31" customWidth="1"/>
    <col min="7" max="7" width="5.36328125" style="31" bestFit="1" customWidth="1"/>
    <col min="8" max="8" width="8.36328125" style="31" bestFit="1" customWidth="1"/>
    <col min="9" max="9" width="9.36328125" style="31" bestFit="1" customWidth="1"/>
    <col min="10" max="10" width="9.90625" style="31" bestFit="1" customWidth="1"/>
    <col min="11" max="11" width="3.36328125" style="31" customWidth="1"/>
    <col min="12" max="15" width="10.1796875" style="31"/>
    <col min="16" max="16" width="5.90625" style="31" bestFit="1" customWidth="1"/>
    <col min="17" max="17" width="11.36328125" style="31" bestFit="1" customWidth="1"/>
    <col min="18" max="18" width="32" style="31" bestFit="1" customWidth="1"/>
    <col min="19" max="16384" width="10.1796875" style="31"/>
  </cols>
  <sheetData>
    <row r="1" spans="1:9" s="28" customFormat="1" x14ac:dyDescent="0.35">
      <c r="A1" s="9" t="s">
        <v>108</v>
      </c>
    </row>
    <row r="2" spans="1:9" s="28" customFormat="1" x14ac:dyDescent="0.35"/>
    <row r="3" spans="1:9" s="29" customFormat="1" ht="13.5" customHeight="1" x14ac:dyDescent="0.35"/>
    <row r="4" spans="1:9" s="29" customFormat="1" ht="13.5" customHeight="1" x14ac:dyDescent="0.35"/>
    <row r="5" spans="1:9" s="29" customFormat="1" ht="13.5" customHeight="1" x14ac:dyDescent="0.35">
      <c r="A5" s="12" t="s">
        <v>109</v>
      </c>
      <c r="B5" s="12" t="s">
        <v>41</v>
      </c>
      <c r="C5" s="12"/>
      <c r="D5" s="12"/>
      <c r="E5" s="12"/>
      <c r="F5" s="12"/>
      <c r="G5" s="12"/>
      <c r="H5" s="12"/>
      <c r="I5" s="12"/>
    </row>
    <row r="6" spans="1:9" s="29" customFormat="1" ht="13.5" customHeight="1" x14ac:dyDescent="0.35">
      <c r="A6" s="11"/>
    </row>
    <row r="7" spans="1:9" s="29" customFormat="1" ht="13.5" customHeight="1" x14ac:dyDescent="0.35">
      <c r="A7" s="12" t="s">
        <v>110</v>
      </c>
      <c r="B7" s="30" t="s">
        <v>151</v>
      </c>
      <c r="C7" s="30"/>
      <c r="D7" s="30"/>
      <c r="E7" s="30"/>
      <c r="F7" s="30"/>
      <c r="G7" s="30"/>
      <c r="H7" s="30"/>
      <c r="I7" s="30"/>
    </row>
    <row r="8" spans="1:9" s="29" customFormat="1" ht="13.5" customHeight="1" x14ac:dyDescent="0.35">
      <c r="A8" s="12" t="s">
        <v>112</v>
      </c>
      <c r="B8" s="30" t="s">
        <v>134</v>
      </c>
      <c r="C8" s="30"/>
      <c r="D8" s="30"/>
      <c r="E8" s="30"/>
      <c r="F8" s="30"/>
      <c r="G8" s="30"/>
      <c r="H8" s="30"/>
      <c r="I8" s="30"/>
    </row>
    <row r="9" spans="1:9" s="29" customFormat="1" ht="13.5" customHeight="1" x14ac:dyDescent="0.35">
      <c r="A9" s="12" t="s">
        <v>114</v>
      </c>
      <c r="B9" s="30" t="s">
        <v>115</v>
      </c>
      <c r="C9" s="30"/>
      <c r="D9" s="30"/>
      <c r="E9" s="30"/>
      <c r="F9" s="30"/>
      <c r="G9" s="30"/>
      <c r="H9" s="30"/>
      <c r="I9" s="30"/>
    </row>
    <row r="10" spans="1:9" s="29" customFormat="1" ht="13.5" customHeight="1" x14ac:dyDescent="0.35">
      <c r="A10" s="12" t="s">
        <v>116</v>
      </c>
      <c r="B10" s="14">
        <v>45642</v>
      </c>
      <c r="C10" s="30"/>
      <c r="D10" s="30"/>
      <c r="E10" s="30"/>
      <c r="F10" s="30"/>
      <c r="G10" s="30"/>
      <c r="H10" s="30"/>
      <c r="I10" s="30"/>
    </row>
    <row r="11" spans="1:9" s="29" customFormat="1" ht="13.5" customHeight="1" x14ac:dyDescent="0.35">
      <c r="A11" s="12" t="s">
        <v>117</v>
      </c>
      <c r="B11" s="30" t="s">
        <v>242</v>
      </c>
      <c r="C11" s="30"/>
      <c r="D11" s="30"/>
      <c r="E11" s="30"/>
      <c r="F11" s="30"/>
      <c r="G11" s="30"/>
      <c r="H11" s="30"/>
      <c r="I11" s="30"/>
    </row>
    <row r="12" spans="1:9" s="29" customFormat="1" x14ac:dyDescent="0.35">
      <c r="A12" s="11"/>
    </row>
    <row r="13" spans="1:9" s="106" customFormat="1" ht="14.5" x14ac:dyDescent="0.35">
      <c r="A13" s="104" t="s">
        <v>136</v>
      </c>
    </row>
    <row r="17" spans="2:18" ht="30" customHeight="1" x14ac:dyDescent="0.35">
      <c r="B17" s="107" t="s">
        <v>932</v>
      </c>
      <c r="C17" s="108"/>
      <c r="D17" s="108"/>
      <c r="E17" s="108"/>
      <c r="G17" s="107" t="s">
        <v>933</v>
      </c>
      <c r="H17" s="107"/>
      <c r="I17" s="107"/>
      <c r="J17" s="107"/>
      <c r="L17" s="108" t="s">
        <v>934</v>
      </c>
      <c r="M17" s="108"/>
      <c r="N17" s="108"/>
      <c r="P17" s="108" t="s">
        <v>935</v>
      </c>
      <c r="Q17" s="108"/>
      <c r="R17" s="108"/>
    </row>
    <row r="19" spans="2:18" ht="15" customHeight="1" x14ac:dyDescent="0.35">
      <c r="B19" s="32" t="s">
        <v>169</v>
      </c>
      <c r="C19" s="32" t="s">
        <v>243</v>
      </c>
      <c r="D19" s="32" t="s">
        <v>244</v>
      </c>
      <c r="E19" s="32" t="s">
        <v>245</v>
      </c>
      <c r="G19" s="32" t="s">
        <v>169</v>
      </c>
      <c r="H19" s="32" t="s">
        <v>246</v>
      </c>
      <c r="I19" s="32" t="s">
        <v>247</v>
      </c>
      <c r="J19" s="32" t="s">
        <v>248</v>
      </c>
      <c r="L19" s="32" t="s">
        <v>169</v>
      </c>
      <c r="M19" s="32">
        <v>2025</v>
      </c>
      <c r="N19" s="32">
        <v>2045</v>
      </c>
      <c r="P19" s="32" t="s">
        <v>169</v>
      </c>
      <c r="Q19" s="32" t="s">
        <v>249</v>
      </c>
      <c r="R19" s="32" t="s">
        <v>250</v>
      </c>
    </row>
    <row r="20" spans="2:18" x14ac:dyDescent="0.35">
      <c r="B20" s="33" t="s">
        <v>251</v>
      </c>
      <c r="C20" s="36">
        <v>9</v>
      </c>
      <c r="D20" s="36">
        <v>90</v>
      </c>
      <c r="E20" s="36">
        <v>-1</v>
      </c>
      <c r="G20" s="33" t="s">
        <v>251</v>
      </c>
      <c r="H20" s="36">
        <v>0.5</v>
      </c>
      <c r="I20" s="36">
        <v>11.1</v>
      </c>
      <c r="J20" s="36">
        <v>10.6</v>
      </c>
      <c r="L20" s="33" t="s">
        <v>251</v>
      </c>
      <c r="M20" s="33">
        <v>112</v>
      </c>
      <c r="N20" s="33">
        <v>90.7</v>
      </c>
      <c r="P20" s="33" t="s">
        <v>251</v>
      </c>
      <c r="Q20" s="33">
        <v>7</v>
      </c>
      <c r="R20" s="33">
        <v>22</v>
      </c>
    </row>
    <row r="21" spans="2:18" x14ac:dyDescent="0.35">
      <c r="B21" s="33" t="s">
        <v>252</v>
      </c>
      <c r="C21" s="36">
        <v>15</v>
      </c>
      <c r="D21" s="36">
        <v>64</v>
      </c>
      <c r="E21" s="36">
        <v>-0.2</v>
      </c>
      <c r="G21" s="33" t="s">
        <v>252</v>
      </c>
      <c r="H21" s="36">
        <v>4.5</v>
      </c>
      <c r="I21" s="36">
        <v>12.6</v>
      </c>
      <c r="J21" s="36">
        <v>8.1</v>
      </c>
      <c r="L21" s="33" t="s">
        <v>252</v>
      </c>
      <c r="M21" s="33">
        <v>127</v>
      </c>
      <c r="N21" s="33">
        <v>121.3</v>
      </c>
      <c r="P21" s="33" t="s">
        <v>252</v>
      </c>
      <c r="Q21" s="33">
        <v>5</v>
      </c>
      <c r="R21" s="33">
        <v>33</v>
      </c>
    </row>
    <row r="22" spans="2:18" x14ac:dyDescent="0.35">
      <c r="B22" s="33" t="s">
        <v>253</v>
      </c>
      <c r="C22" s="36">
        <v>35</v>
      </c>
      <c r="D22" s="36">
        <v>58</v>
      </c>
      <c r="E22" s="36">
        <v>-4</v>
      </c>
      <c r="G22" s="33" t="s">
        <v>253</v>
      </c>
      <c r="H22" s="36">
        <v>0.3</v>
      </c>
      <c r="I22" s="36">
        <v>9.1</v>
      </c>
      <c r="J22" s="36">
        <v>8.9</v>
      </c>
      <c r="L22" s="33" t="s">
        <v>253</v>
      </c>
      <c r="M22" s="33">
        <v>115</v>
      </c>
      <c r="N22" s="33">
        <v>85.6</v>
      </c>
      <c r="P22" s="33" t="s">
        <v>253</v>
      </c>
      <c r="Q22" s="33">
        <v>6</v>
      </c>
      <c r="R22" s="33">
        <v>15</v>
      </c>
    </row>
    <row r="23" spans="2:18" x14ac:dyDescent="0.35">
      <c r="B23" s="33" t="s">
        <v>254</v>
      </c>
      <c r="C23" s="36">
        <v>45</v>
      </c>
      <c r="D23" s="36">
        <v>53</v>
      </c>
      <c r="E23" s="36">
        <v>-5.6</v>
      </c>
      <c r="G23" s="33" t="s">
        <v>254</v>
      </c>
      <c r="H23" s="36">
        <v>0.6</v>
      </c>
      <c r="I23" s="36">
        <v>8.4</v>
      </c>
      <c r="J23" s="36">
        <v>7.8</v>
      </c>
      <c r="L23" s="33" t="s">
        <v>254</v>
      </c>
      <c r="M23" s="33">
        <v>109</v>
      </c>
      <c r="N23" s="33">
        <v>61.9</v>
      </c>
      <c r="P23" s="33" t="s">
        <v>254</v>
      </c>
      <c r="Q23" s="33">
        <v>7</v>
      </c>
      <c r="R23" s="33">
        <v>9</v>
      </c>
    </row>
    <row r="24" spans="2:18" x14ac:dyDescent="0.35">
      <c r="B24" s="33" t="s">
        <v>178</v>
      </c>
      <c r="C24" s="36">
        <v>66</v>
      </c>
      <c r="D24" s="36">
        <v>48</v>
      </c>
      <c r="E24" s="36">
        <v>-17.2</v>
      </c>
      <c r="G24" s="33" t="s">
        <v>178</v>
      </c>
      <c r="H24" s="36">
        <v>-0.9</v>
      </c>
      <c r="I24" s="36">
        <v>5.5</v>
      </c>
      <c r="J24" s="36">
        <v>6.3</v>
      </c>
      <c r="L24" s="33" t="s">
        <v>178</v>
      </c>
      <c r="M24" s="33">
        <v>104</v>
      </c>
      <c r="N24" s="33">
        <v>36.9</v>
      </c>
      <c r="P24" s="33" t="s">
        <v>178</v>
      </c>
      <c r="Q24" s="33">
        <v>10</v>
      </c>
      <c r="R24" s="33">
        <v>2</v>
      </c>
    </row>
    <row r="25" spans="2:18" x14ac:dyDescent="0.35">
      <c r="B25" s="33" t="s">
        <v>255</v>
      </c>
      <c r="C25" s="36">
        <v>65</v>
      </c>
      <c r="D25" s="36">
        <v>49</v>
      </c>
      <c r="E25" s="36">
        <v>-20.5</v>
      </c>
      <c r="G25" s="33" t="s">
        <v>255</v>
      </c>
      <c r="H25" s="36">
        <v>-0.6</v>
      </c>
      <c r="I25" s="36">
        <v>5.5</v>
      </c>
      <c r="J25" s="36">
        <v>6.1</v>
      </c>
      <c r="L25" s="33" t="s">
        <v>255</v>
      </c>
      <c r="M25" s="33">
        <v>102</v>
      </c>
      <c r="N25" s="33">
        <v>33</v>
      </c>
      <c r="P25" s="33" t="s">
        <v>255</v>
      </c>
      <c r="Q25" s="33">
        <v>10</v>
      </c>
      <c r="R25" s="33">
        <v>3</v>
      </c>
    </row>
    <row r="26" spans="2:18" x14ac:dyDescent="0.35">
      <c r="B26" s="33" t="s">
        <v>256</v>
      </c>
      <c r="C26" s="36">
        <v>65</v>
      </c>
      <c r="D26" s="36">
        <v>44</v>
      </c>
      <c r="E26" s="36">
        <v>-13.9</v>
      </c>
      <c r="G26" s="33" t="s">
        <v>256</v>
      </c>
      <c r="H26" s="36">
        <v>-1.1000000000000001</v>
      </c>
      <c r="I26" s="36">
        <v>5.8</v>
      </c>
      <c r="J26" s="36">
        <v>6.9</v>
      </c>
      <c r="L26" s="33" t="s">
        <v>256</v>
      </c>
      <c r="M26" s="33">
        <v>104</v>
      </c>
      <c r="N26" s="33">
        <v>34.4</v>
      </c>
      <c r="P26" s="33" t="s">
        <v>256</v>
      </c>
      <c r="Q26" s="33">
        <v>9</v>
      </c>
      <c r="R26" s="33">
        <v>2</v>
      </c>
    </row>
    <row r="27" spans="2:18" x14ac:dyDescent="0.35">
      <c r="B27" s="33" t="s">
        <v>257</v>
      </c>
      <c r="C27" s="36">
        <v>59</v>
      </c>
      <c r="D27" s="36">
        <v>38</v>
      </c>
      <c r="E27" s="36">
        <v>-8.5</v>
      </c>
      <c r="G27" s="33" t="s">
        <v>257</v>
      </c>
      <c r="H27" s="36">
        <v>1.1000000000000001</v>
      </c>
      <c r="I27" s="36">
        <v>7.9</v>
      </c>
      <c r="J27" s="36">
        <v>6.9</v>
      </c>
      <c r="L27" s="33" t="s">
        <v>257</v>
      </c>
      <c r="M27" s="33">
        <v>107</v>
      </c>
      <c r="N27" s="33">
        <v>55.4</v>
      </c>
      <c r="P27" s="33" t="s">
        <v>257</v>
      </c>
      <c r="Q27" s="33">
        <v>8</v>
      </c>
      <c r="R27" s="33">
        <v>5</v>
      </c>
    </row>
    <row r="28" spans="2:18" x14ac:dyDescent="0.35">
      <c r="B28" s="33" t="s">
        <v>258</v>
      </c>
      <c r="C28" s="36">
        <v>41</v>
      </c>
      <c r="D28" s="36">
        <v>55</v>
      </c>
      <c r="E28" s="36">
        <v>-5.6</v>
      </c>
      <c r="G28" s="33" t="s">
        <v>258</v>
      </c>
      <c r="H28" s="36">
        <v>-0.5</v>
      </c>
      <c r="I28" s="36">
        <v>6.3</v>
      </c>
      <c r="J28" s="36">
        <v>6.8</v>
      </c>
      <c r="L28" s="33" t="s">
        <v>258</v>
      </c>
      <c r="M28" s="33">
        <v>108</v>
      </c>
      <c r="N28" s="33">
        <v>36</v>
      </c>
      <c r="P28" s="33" t="s">
        <v>258</v>
      </c>
      <c r="Q28" s="33">
        <v>8</v>
      </c>
      <c r="R28" s="33">
        <v>3</v>
      </c>
    </row>
    <row r="29" spans="2:18" x14ac:dyDescent="0.35">
      <c r="B29" s="33" t="s">
        <v>259</v>
      </c>
      <c r="C29" s="36">
        <v>23</v>
      </c>
      <c r="D29" s="36">
        <v>61</v>
      </c>
      <c r="E29" s="36">
        <v>-1.6</v>
      </c>
      <c r="G29" s="33" t="s">
        <v>259</v>
      </c>
      <c r="H29" s="36">
        <v>2.8</v>
      </c>
      <c r="I29" s="36">
        <v>11</v>
      </c>
      <c r="J29" s="36">
        <v>8.1999999999999993</v>
      </c>
      <c r="L29" s="33" t="s">
        <v>259</v>
      </c>
      <c r="M29" s="33">
        <v>114</v>
      </c>
      <c r="N29" s="33">
        <v>83.6</v>
      </c>
      <c r="P29" s="33" t="s">
        <v>259</v>
      </c>
      <c r="Q29" s="33">
        <v>5</v>
      </c>
      <c r="R29" s="33">
        <v>15</v>
      </c>
    </row>
    <row r="30" spans="2:18" x14ac:dyDescent="0.35">
      <c r="B30" s="33" t="s">
        <v>260</v>
      </c>
      <c r="C30" s="36">
        <v>16</v>
      </c>
      <c r="D30" s="36">
        <v>59</v>
      </c>
      <c r="E30" s="36">
        <v>0</v>
      </c>
      <c r="G30" s="33" t="s">
        <v>260</v>
      </c>
      <c r="H30" s="36">
        <v>8.5</v>
      </c>
      <c r="I30" s="36">
        <v>15.7</v>
      </c>
      <c r="J30" s="36">
        <v>7.1</v>
      </c>
      <c r="L30" s="33" t="s">
        <v>260</v>
      </c>
      <c r="M30" s="33">
        <v>117</v>
      </c>
      <c r="N30" s="33">
        <v>115.4</v>
      </c>
      <c r="P30" s="33" t="s">
        <v>260</v>
      </c>
      <c r="Q30" s="33">
        <v>4</v>
      </c>
      <c r="R30" s="33">
        <v>25</v>
      </c>
    </row>
    <row r="31" spans="2:18" x14ac:dyDescent="0.35">
      <c r="B31" s="33" t="s">
        <v>261</v>
      </c>
      <c r="C31" s="36">
        <v>6</v>
      </c>
      <c r="D31" s="36">
        <v>76</v>
      </c>
      <c r="E31" s="36">
        <v>-0.6</v>
      </c>
      <c r="G31" s="33" t="s">
        <v>261</v>
      </c>
      <c r="H31" s="36">
        <v>6</v>
      </c>
      <c r="I31" s="36">
        <v>13.6</v>
      </c>
      <c r="J31" s="36">
        <v>7.6</v>
      </c>
      <c r="L31" s="33" t="s">
        <v>261</v>
      </c>
      <c r="M31" s="33">
        <v>111</v>
      </c>
      <c r="N31" s="33">
        <v>110.7</v>
      </c>
      <c r="P31" s="33" t="s">
        <v>261</v>
      </c>
      <c r="Q31" s="33">
        <v>5</v>
      </c>
      <c r="R31" s="33">
        <v>27</v>
      </c>
    </row>
  </sheetData>
  <mergeCells count="5">
    <mergeCell ref="A13:XFD13"/>
    <mergeCell ref="B17:E17"/>
    <mergeCell ref="G17:J17"/>
    <mergeCell ref="L17:N17"/>
    <mergeCell ref="P17:R17"/>
  </mergeCells>
  <hyperlinks>
    <hyperlink ref="A1" location="Übersicht!A1" display="← Return" xr:uid="{57C12FDD-5734-432D-AD66-52845E18FAD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0C8F-28E9-46D1-A960-AE7FE625E292}">
  <dimension ref="A1:I19"/>
  <sheetViews>
    <sheetView showGridLines="0" topLeftCell="A3" workbookViewId="0">
      <selection activeCell="E16" sqref="E16"/>
    </sheetView>
  </sheetViews>
  <sheetFormatPr baseColWidth="10" defaultColWidth="10.1796875" defaultRowHeight="13.5" x14ac:dyDescent="0.35"/>
  <cols>
    <col min="1" max="1" width="15" style="31" bestFit="1" customWidth="1"/>
    <col min="2" max="2" width="24.36328125" style="31" customWidth="1"/>
    <col min="3" max="3" width="21.36328125" style="31" bestFit="1" customWidth="1"/>
    <col min="4" max="4" width="11.6328125" style="31" bestFit="1" customWidth="1"/>
    <col min="5" max="5" width="14.6328125" style="31" bestFit="1" customWidth="1"/>
    <col min="6" max="16384" width="10.1796875" style="31"/>
  </cols>
  <sheetData>
    <row r="1" spans="1:9" s="28" customFormat="1" x14ac:dyDescent="0.35">
      <c r="A1" s="9" t="s">
        <v>108</v>
      </c>
    </row>
    <row r="2" spans="1:9" s="28" customFormat="1" x14ac:dyDescent="0.35"/>
    <row r="3" spans="1:9" s="29" customFormat="1" x14ac:dyDescent="0.35"/>
    <row r="4" spans="1:9" s="29" customFormat="1" x14ac:dyDescent="0.35"/>
    <row r="5" spans="1:9" s="29" customFormat="1" x14ac:dyDescent="0.35">
      <c r="A5" s="12" t="s">
        <v>109</v>
      </c>
      <c r="B5" s="12" t="s">
        <v>42</v>
      </c>
      <c r="C5" s="12"/>
      <c r="D5" s="12"/>
      <c r="E5" s="12"/>
      <c r="F5" s="12"/>
      <c r="G5" s="12"/>
      <c r="H5" s="12"/>
      <c r="I5" s="12"/>
    </row>
    <row r="6" spans="1:9" s="29" customFormat="1" x14ac:dyDescent="0.35">
      <c r="A6" s="11"/>
    </row>
    <row r="7" spans="1:9" s="29" customFormat="1" x14ac:dyDescent="0.35">
      <c r="A7" s="12" t="s">
        <v>110</v>
      </c>
      <c r="B7" s="30" t="s">
        <v>151</v>
      </c>
      <c r="C7" s="30"/>
      <c r="D7" s="30"/>
      <c r="E7" s="30"/>
      <c r="F7" s="30"/>
      <c r="G7" s="30"/>
    </row>
    <row r="8" spans="1:9" s="29" customFormat="1" x14ac:dyDescent="0.35">
      <c r="A8" s="12" t="s">
        <v>112</v>
      </c>
      <c r="B8" s="30" t="s">
        <v>262</v>
      </c>
      <c r="C8" s="30"/>
      <c r="D8" s="30"/>
      <c r="E8" s="30"/>
      <c r="F8" s="30"/>
      <c r="G8" s="30"/>
    </row>
    <row r="9" spans="1:9" s="29" customFormat="1" x14ac:dyDescent="0.35">
      <c r="A9" s="12" t="s">
        <v>114</v>
      </c>
      <c r="B9" s="11" t="s">
        <v>115</v>
      </c>
      <c r="C9" s="30"/>
      <c r="D9" s="30"/>
      <c r="E9" s="30"/>
      <c r="F9" s="30"/>
      <c r="G9" s="30"/>
    </row>
    <row r="10" spans="1:9" s="29" customFormat="1" x14ac:dyDescent="0.35">
      <c r="A10" s="12" t="s">
        <v>116</v>
      </c>
      <c r="B10" s="14">
        <v>45642</v>
      </c>
      <c r="C10" s="30"/>
      <c r="D10" s="30"/>
      <c r="E10" s="30"/>
      <c r="F10" s="30"/>
      <c r="G10" s="30"/>
      <c r="H10" s="30"/>
      <c r="I10" s="30"/>
    </row>
    <row r="11" spans="1:9" s="29" customFormat="1" x14ac:dyDescent="0.35">
      <c r="A11" s="12" t="s">
        <v>117</v>
      </c>
      <c r="B11" s="110"/>
      <c r="C11" s="110"/>
      <c r="D11" s="110"/>
      <c r="E11" s="110"/>
      <c r="F11" s="110"/>
      <c r="G11" s="30"/>
      <c r="H11" s="30"/>
      <c r="I11" s="30"/>
    </row>
    <row r="12" spans="1:9" s="29" customFormat="1" x14ac:dyDescent="0.35">
      <c r="A12" s="11"/>
      <c r="B12" s="110"/>
      <c r="C12" s="110"/>
      <c r="D12" s="110"/>
      <c r="E12" s="110"/>
      <c r="F12" s="110"/>
    </row>
    <row r="13" spans="1:9" s="106" customFormat="1" ht="14.5" x14ac:dyDescent="0.35">
      <c r="A13" s="104" t="s">
        <v>136</v>
      </c>
    </row>
    <row r="15" spans="1:9" x14ac:dyDescent="0.35">
      <c r="B15" s="32" t="s">
        <v>263</v>
      </c>
      <c r="C15" s="32" t="s">
        <v>264</v>
      </c>
      <c r="D15" s="32" t="s">
        <v>936</v>
      </c>
      <c r="E15" s="32" t="s">
        <v>937</v>
      </c>
    </row>
    <row r="16" spans="1:9" x14ac:dyDescent="0.35">
      <c r="B16" s="33" t="s">
        <v>265</v>
      </c>
      <c r="C16" s="27">
        <v>20</v>
      </c>
      <c r="D16" s="27">
        <v>2650</v>
      </c>
      <c r="E16" s="33">
        <v>6110</v>
      </c>
    </row>
    <row r="17" spans="2:5" x14ac:dyDescent="0.35">
      <c r="B17" s="33" t="s">
        <v>266</v>
      </c>
      <c r="C17" s="27">
        <v>10</v>
      </c>
      <c r="D17" s="27">
        <v>1000</v>
      </c>
      <c r="E17" s="33">
        <v>7760</v>
      </c>
    </row>
    <row r="18" spans="2:5" x14ac:dyDescent="0.35">
      <c r="B18" s="33" t="s">
        <v>267</v>
      </c>
      <c r="C18" s="27">
        <v>25</v>
      </c>
      <c r="D18" s="27">
        <v>400</v>
      </c>
      <c r="E18" s="33">
        <v>8360</v>
      </c>
    </row>
    <row r="19" spans="2:5" x14ac:dyDescent="0.35">
      <c r="B19" s="33" t="s">
        <v>268</v>
      </c>
      <c r="C19" s="27">
        <v>15</v>
      </c>
      <c r="D19" s="27">
        <v>1</v>
      </c>
      <c r="E19" s="33">
        <v>8759</v>
      </c>
    </row>
  </sheetData>
  <mergeCells count="2">
    <mergeCell ref="A13:XFD13"/>
    <mergeCell ref="B11:F12"/>
  </mergeCells>
  <hyperlinks>
    <hyperlink ref="A1" location="Übersicht!A1" display="← Return" xr:uid="{61BB2C57-7EEB-4383-B09B-2493756B600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C9E8A-BF2D-4957-BF6A-F7DA3A1CE398}">
  <dimension ref="A1:I34"/>
  <sheetViews>
    <sheetView showGridLines="0" topLeftCell="A15" workbookViewId="0">
      <selection activeCell="I23" sqref="I23"/>
    </sheetView>
  </sheetViews>
  <sheetFormatPr baseColWidth="10" defaultColWidth="10.1796875" defaultRowHeight="13.5" x14ac:dyDescent="0.35"/>
  <cols>
    <col min="1" max="1" width="15" style="31" bestFit="1" customWidth="1"/>
    <col min="2" max="2" width="24.36328125" style="31" customWidth="1"/>
    <col min="3" max="3" width="25" style="31" bestFit="1" customWidth="1"/>
    <col min="4" max="4" width="24.90625" style="31" bestFit="1" customWidth="1"/>
    <col min="5" max="5" width="21.36328125" style="31" bestFit="1" customWidth="1"/>
    <col min="6" max="16384" width="10.1796875" style="31"/>
  </cols>
  <sheetData>
    <row r="1" spans="1:9" s="28" customFormat="1" x14ac:dyDescent="0.35">
      <c r="A1" s="9" t="s">
        <v>108</v>
      </c>
    </row>
    <row r="2" spans="1:9" s="28" customFormat="1" x14ac:dyDescent="0.35"/>
    <row r="3" spans="1:9" s="29" customFormat="1" x14ac:dyDescent="0.35"/>
    <row r="4" spans="1:9" s="29" customFormat="1" x14ac:dyDescent="0.35"/>
    <row r="5" spans="1:9" s="29" customFormat="1" x14ac:dyDescent="0.35">
      <c r="A5" s="12" t="s">
        <v>109</v>
      </c>
      <c r="B5" s="12" t="s">
        <v>269</v>
      </c>
      <c r="C5" s="12"/>
      <c r="D5" s="12"/>
      <c r="E5" s="12"/>
      <c r="F5" s="12"/>
      <c r="G5" s="12"/>
      <c r="H5" s="12"/>
      <c r="I5" s="12"/>
    </row>
    <row r="6" spans="1:9" s="29" customFormat="1" x14ac:dyDescent="0.35">
      <c r="A6" s="11"/>
    </row>
    <row r="7" spans="1:9" s="29" customFormat="1" x14ac:dyDescent="0.35">
      <c r="A7" s="12" t="s">
        <v>110</v>
      </c>
      <c r="B7" s="30" t="s">
        <v>151</v>
      </c>
      <c r="C7" s="30"/>
      <c r="D7" s="30"/>
      <c r="E7" s="30"/>
      <c r="F7" s="30"/>
      <c r="G7" s="30"/>
    </row>
    <row r="8" spans="1:9" s="29" customFormat="1" x14ac:dyDescent="0.35">
      <c r="A8" s="12" t="s">
        <v>112</v>
      </c>
      <c r="B8" s="30" t="s">
        <v>270</v>
      </c>
      <c r="C8" s="30"/>
      <c r="D8" s="30"/>
      <c r="E8" s="30"/>
      <c r="F8" s="30"/>
      <c r="G8" s="30"/>
    </row>
    <row r="9" spans="1:9" s="29" customFormat="1" x14ac:dyDescent="0.35">
      <c r="A9" s="12" t="s">
        <v>114</v>
      </c>
      <c r="B9" s="11" t="s">
        <v>115</v>
      </c>
      <c r="C9" s="30"/>
      <c r="D9" s="30"/>
      <c r="E9" s="30"/>
      <c r="F9" s="30"/>
      <c r="G9" s="30"/>
    </row>
    <row r="10" spans="1:9" s="29" customFormat="1" x14ac:dyDescent="0.35">
      <c r="A10" s="12" t="s">
        <v>116</v>
      </c>
      <c r="B10" s="14">
        <v>45642</v>
      </c>
      <c r="C10" s="30"/>
      <c r="D10" s="30"/>
      <c r="E10" s="30"/>
      <c r="F10" s="30"/>
      <c r="G10" s="30"/>
      <c r="H10" s="30"/>
      <c r="I10" s="30"/>
    </row>
    <row r="11" spans="1:9" s="29" customFormat="1" x14ac:dyDescent="0.35">
      <c r="A11" s="12" t="s">
        <v>117</v>
      </c>
      <c r="B11" s="110" t="s">
        <v>271</v>
      </c>
      <c r="C11" s="110"/>
      <c r="D11" s="110"/>
      <c r="E11" s="110"/>
      <c r="F11" s="110"/>
      <c r="G11" s="30"/>
      <c r="H11" s="30"/>
      <c r="I11" s="30"/>
    </row>
    <row r="12" spans="1:9" s="29" customFormat="1" x14ac:dyDescent="0.35">
      <c r="A12" s="11"/>
      <c r="B12" s="110"/>
      <c r="C12" s="110"/>
      <c r="D12" s="110"/>
      <c r="E12" s="110"/>
      <c r="F12" s="110"/>
    </row>
    <row r="13" spans="1:9" s="106" customFormat="1" ht="14.5" x14ac:dyDescent="0.35">
      <c r="A13" s="104" t="s">
        <v>136</v>
      </c>
    </row>
    <row r="15" spans="1:9" x14ac:dyDescent="0.35">
      <c r="B15" s="32" t="s">
        <v>272</v>
      </c>
      <c r="C15" s="32" t="s">
        <v>273</v>
      </c>
      <c r="D15" s="32" t="s">
        <v>274</v>
      </c>
      <c r="E15" s="32" t="s">
        <v>275</v>
      </c>
    </row>
    <row r="16" spans="1:9" x14ac:dyDescent="0.35">
      <c r="B16" s="33">
        <v>100</v>
      </c>
      <c r="C16" s="27">
        <v>2071</v>
      </c>
      <c r="D16" s="27">
        <v>2314</v>
      </c>
      <c r="E16" s="33">
        <v>1743</v>
      </c>
    </row>
    <row r="17" spans="2:5" x14ac:dyDescent="0.35">
      <c r="B17" s="33">
        <v>150</v>
      </c>
      <c r="C17" s="27">
        <v>1469</v>
      </c>
      <c r="D17" s="27">
        <v>1631</v>
      </c>
      <c r="E17" s="33">
        <v>1302</v>
      </c>
    </row>
    <row r="18" spans="2:5" x14ac:dyDescent="0.35">
      <c r="B18" s="33">
        <v>200</v>
      </c>
      <c r="C18" s="27">
        <v>1169</v>
      </c>
      <c r="D18" s="27">
        <v>1290</v>
      </c>
      <c r="E18" s="33">
        <v>1081</v>
      </c>
    </row>
    <row r="19" spans="2:5" x14ac:dyDescent="0.35">
      <c r="B19" s="33">
        <v>250</v>
      </c>
      <c r="C19" s="33">
        <v>988</v>
      </c>
      <c r="D19" s="33">
        <v>1085</v>
      </c>
      <c r="E19" s="33">
        <v>949</v>
      </c>
    </row>
    <row r="20" spans="2:5" x14ac:dyDescent="0.35">
      <c r="B20" s="33">
        <v>300</v>
      </c>
      <c r="C20" s="33">
        <v>868</v>
      </c>
      <c r="D20" s="33">
        <v>949</v>
      </c>
      <c r="E20" s="33">
        <v>861</v>
      </c>
    </row>
    <row r="21" spans="2:5" x14ac:dyDescent="0.35">
      <c r="B21" s="33">
        <v>350</v>
      </c>
      <c r="C21" s="33">
        <v>782</v>
      </c>
      <c r="D21" s="33">
        <v>851</v>
      </c>
      <c r="E21" s="33">
        <v>798</v>
      </c>
    </row>
    <row r="22" spans="2:5" x14ac:dyDescent="0.35">
      <c r="B22" s="33">
        <v>400</v>
      </c>
      <c r="C22" s="33">
        <v>718</v>
      </c>
      <c r="D22" s="33">
        <v>778</v>
      </c>
      <c r="E22" s="33">
        <v>750</v>
      </c>
    </row>
    <row r="23" spans="2:5" x14ac:dyDescent="0.35">
      <c r="B23" s="33">
        <v>450</v>
      </c>
      <c r="C23" s="33">
        <v>668</v>
      </c>
      <c r="D23" s="33">
        <v>722</v>
      </c>
      <c r="E23" s="33">
        <v>713</v>
      </c>
    </row>
    <row r="24" spans="2:5" x14ac:dyDescent="0.35">
      <c r="B24" s="33">
        <v>500</v>
      </c>
      <c r="C24" s="33">
        <v>627</v>
      </c>
      <c r="D24" s="33">
        <v>676</v>
      </c>
      <c r="E24" s="33">
        <v>684</v>
      </c>
    </row>
    <row r="25" spans="2:5" x14ac:dyDescent="0.35">
      <c r="B25" s="33">
        <v>550</v>
      </c>
      <c r="C25" s="33">
        <v>595</v>
      </c>
      <c r="D25" s="33">
        <v>639</v>
      </c>
      <c r="E25" s="33">
        <v>660</v>
      </c>
    </row>
    <row r="26" spans="2:5" x14ac:dyDescent="0.35">
      <c r="B26" s="33">
        <v>600</v>
      </c>
      <c r="C26" s="33">
        <v>567</v>
      </c>
      <c r="D26" s="33">
        <v>608</v>
      </c>
      <c r="E26" s="33">
        <v>640</v>
      </c>
    </row>
    <row r="27" spans="2:5" x14ac:dyDescent="0.35">
      <c r="B27" s="33">
        <v>650</v>
      </c>
      <c r="C27" s="33">
        <v>544</v>
      </c>
      <c r="D27" s="33">
        <v>582</v>
      </c>
      <c r="E27" s="33">
        <v>623</v>
      </c>
    </row>
    <row r="28" spans="2:5" x14ac:dyDescent="0.35">
      <c r="B28" s="33">
        <v>700</v>
      </c>
      <c r="C28" s="33">
        <v>524</v>
      </c>
      <c r="D28" s="33">
        <v>559</v>
      </c>
      <c r="E28" s="33">
        <v>608</v>
      </c>
    </row>
    <row r="29" spans="2:5" x14ac:dyDescent="0.35">
      <c r="B29" s="33">
        <v>750</v>
      </c>
      <c r="C29" s="33">
        <v>507</v>
      </c>
      <c r="D29" s="33">
        <v>540</v>
      </c>
      <c r="E29" s="33">
        <v>596</v>
      </c>
    </row>
    <row r="30" spans="2:5" x14ac:dyDescent="0.35">
      <c r="B30" s="33">
        <v>800</v>
      </c>
      <c r="C30" s="33">
        <v>492</v>
      </c>
      <c r="D30" s="33">
        <v>523</v>
      </c>
      <c r="E30" s="33">
        <v>585</v>
      </c>
    </row>
    <row r="31" spans="2:5" x14ac:dyDescent="0.35">
      <c r="B31" s="33">
        <v>850</v>
      </c>
      <c r="C31" s="33">
        <v>479</v>
      </c>
      <c r="D31" s="33">
        <v>507</v>
      </c>
      <c r="E31" s="33">
        <v>575</v>
      </c>
    </row>
    <row r="32" spans="2:5" x14ac:dyDescent="0.35">
      <c r="B32" s="33">
        <v>900</v>
      </c>
      <c r="C32" s="33">
        <v>467</v>
      </c>
      <c r="D32" s="33">
        <v>494</v>
      </c>
      <c r="E32" s="33">
        <v>566</v>
      </c>
    </row>
    <row r="33" spans="2:5" x14ac:dyDescent="0.35">
      <c r="B33" s="33">
        <v>950</v>
      </c>
      <c r="C33" s="33">
        <v>457</v>
      </c>
      <c r="D33" s="33">
        <v>482</v>
      </c>
      <c r="E33" s="33">
        <v>559</v>
      </c>
    </row>
    <row r="34" spans="2:5" x14ac:dyDescent="0.35">
      <c r="B34" s="33">
        <v>1000</v>
      </c>
      <c r="C34" s="33">
        <v>447</v>
      </c>
      <c r="D34" s="33">
        <v>471</v>
      </c>
      <c r="E34" s="33">
        <v>552</v>
      </c>
    </row>
  </sheetData>
  <mergeCells count="2">
    <mergeCell ref="B11:F12"/>
    <mergeCell ref="A13:XFD13"/>
  </mergeCells>
  <hyperlinks>
    <hyperlink ref="A1" location="Übersicht!A1" display="← Return" xr:uid="{CC2EE302-64FA-4714-BDD0-55B46AC9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F605-EE56-4561-95B3-3AD74FECFBBC}">
  <dimension ref="A1:I31"/>
  <sheetViews>
    <sheetView showGridLines="0" topLeftCell="A17" workbookViewId="0"/>
  </sheetViews>
  <sheetFormatPr baseColWidth="10" defaultColWidth="10.1796875" defaultRowHeight="13.5" x14ac:dyDescent="0.35"/>
  <cols>
    <col min="1" max="1" width="13.08984375" style="31" customWidth="1"/>
    <col min="2" max="2" width="9.36328125" style="31" customWidth="1"/>
    <col min="3" max="3" width="11.08984375" style="31" bestFit="1" customWidth="1"/>
    <col min="4" max="4" width="13.6328125" style="31" bestFit="1" customWidth="1"/>
    <col min="5" max="5" width="4.36328125" style="31" customWidth="1"/>
    <col min="6" max="6" width="5.36328125" style="31" bestFit="1" customWidth="1"/>
    <col min="7" max="7" width="8.36328125" style="31" bestFit="1" customWidth="1"/>
    <col min="8" max="8" width="9.36328125" style="31" bestFit="1" customWidth="1"/>
    <col min="9" max="9" width="9.90625" style="31" bestFit="1" customWidth="1"/>
    <col min="10" max="16384" width="10.1796875" style="31"/>
  </cols>
  <sheetData>
    <row r="1" spans="1:8" s="28" customFormat="1" x14ac:dyDescent="0.35">
      <c r="A1" s="9" t="s">
        <v>108</v>
      </c>
    </row>
    <row r="2" spans="1:8" s="28" customFormat="1" x14ac:dyDescent="0.35"/>
    <row r="3" spans="1:8" s="29" customFormat="1" ht="13.5" customHeight="1" x14ac:dyDescent="0.35"/>
    <row r="4" spans="1:8" s="29" customFormat="1" ht="13.5" customHeight="1" x14ac:dyDescent="0.35"/>
    <row r="5" spans="1:8" s="29" customFormat="1" ht="13.5" customHeight="1" x14ac:dyDescent="0.35">
      <c r="A5" s="12" t="s">
        <v>109</v>
      </c>
      <c r="B5" s="12" t="s">
        <v>44</v>
      </c>
      <c r="C5" s="12"/>
      <c r="D5" s="12"/>
      <c r="E5" s="12"/>
      <c r="F5" s="12"/>
      <c r="G5" s="12"/>
      <c r="H5" s="12"/>
    </row>
    <row r="6" spans="1:8" s="29" customFormat="1" ht="13.5" customHeight="1" x14ac:dyDescent="0.35">
      <c r="A6" s="11"/>
    </row>
    <row r="7" spans="1:8" s="29" customFormat="1" ht="13.5" customHeight="1" x14ac:dyDescent="0.35">
      <c r="A7" s="12" t="s">
        <v>110</v>
      </c>
      <c r="B7" s="30" t="s">
        <v>151</v>
      </c>
      <c r="C7" s="30"/>
      <c r="D7" s="30"/>
      <c r="E7" s="30"/>
      <c r="F7" s="30"/>
      <c r="G7" s="30"/>
      <c r="H7" s="30"/>
    </row>
    <row r="8" spans="1:8" s="29" customFormat="1" ht="13.5" customHeight="1" x14ac:dyDescent="0.35">
      <c r="A8" s="12" t="s">
        <v>112</v>
      </c>
      <c r="B8" s="30" t="s">
        <v>276</v>
      </c>
      <c r="C8" s="30"/>
      <c r="D8" s="30"/>
      <c r="E8" s="30"/>
      <c r="F8" s="30"/>
      <c r="G8" s="30"/>
      <c r="H8" s="30"/>
    </row>
    <row r="9" spans="1:8" s="29" customFormat="1" ht="13.5" customHeight="1" x14ac:dyDescent="0.35">
      <c r="A9" s="12" t="s">
        <v>114</v>
      </c>
      <c r="B9" s="30" t="s">
        <v>115</v>
      </c>
      <c r="C9" s="30"/>
      <c r="D9" s="30"/>
      <c r="E9" s="30"/>
      <c r="F9" s="30"/>
      <c r="G9" s="30"/>
      <c r="H9" s="30"/>
    </row>
    <row r="10" spans="1:8" s="29" customFormat="1" ht="13.5" customHeight="1" x14ac:dyDescent="0.35">
      <c r="A10" s="12" t="s">
        <v>116</v>
      </c>
      <c r="B10" s="14">
        <v>45642</v>
      </c>
      <c r="C10" s="30"/>
      <c r="D10" s="30"/>
      <c r="E10" s="30"/>
      <c r="F10" s="30"/>
      <c r="G10" s="30"/>
      <c r="H10" s="30"/>
    </row>
    <row r="11" spans="1:8" s="29" customFormat="1" ht="13.5" customHeight="1" x14ac:dyDescent="0.35">
      <c r="A11" s="12" t="s">
        <v>117</v>
      </c>
      <c r="B11" s="30" t="s">
        <v>217</v>
      </c>
      <c r="C11" s="30"/>
      <c r="D11" s="30"/>
      <c r="E11" s="30"/>
      <c r="F11" s="30"/>
      <c r="G11" s="30"/>
      <c r="H11" s="30"/>
    </row>
    <row r="12" spans="1:8" s="29" customFormat="1" x14ac:dyDescent="0.35">
      <c r="A12" s="11"/>
    </row>
    <row r="13" spans="1:8" s="106" customFormat="1" ht="14.5" x14ac:dyDescent="0.35">
      <c r="A13" s="104" t="s">
        <v>136</v>
      </c>
    </row>
    <row r="17" spans="2:9" ht="30" customHeight="1" x14ac:dyDescent="0.35">
      <c r="B17" s="107" t="s">
        <v>277</v>
      </c>
      <c r="C17" s="108"/>
      <c r="D17" s="108"/>
      <c r="F17" s="107" t="s">
        <v>278</v>
      </c>
      <c r="G17" s="107"/>
      <c r="H17" s="107"/>
      <c r="I17" s="107"/>
    </row>
    <row r="19" spans="2:9" ht="15" customHeight="1" x14ac:dyDescent="0.35">
      <c r="B19" s="32"/>
      <c r="C19" s="32" t="s">
        <v>187</v>
      </c>
      <c r="D19" s="32" t="s">
        <v>279</v>
      </c>
      <c r="F19" s="32" t="s">
        <v>280</v>
      </c>
      <c r="G19" s="32" t="s">
        <v>246</v>
      </c>
      <c r="H19" s="32" t="s">
        <v>281</v>
      </c>
      <c r="I19" s="32" t="s">
        <v>248</v>
      </c>
    </row>
    <row r="20" spans="2:9" x14ac:dyDescent="0.35">
      <c r="B20" s="33" t="s">
        <v>282</v>
      </c>
      <c r="C20" s="36">
        <v>4.5999999999999996</v>
      </c>
      <c r="D20" s="54" t="s">
        <v>283</v>
      </c>
      <c r="F20" s="33" t="s">
        <v>284</v>
      </c>
      <c r="G20" s="36">
        <v>9</v>
      </c>
      <c r="H20" s="36">
        <v>13</v>
      </c>
      <c r="I20" s="36">
        <v>-4</v>
      </c>
    </row>
    <row r="21" spans="2:9" x14ac:dyDescent="0.35">
      <c r="B21" s="33" t="s">
        <v>285</v>
      </c>
      <c r="C21" s="36">
        <v>4.2</v>
      </c>
      <c r="D21" s="54" t="s">
        <v>286</v>
      </c>
      <c r="F21" s="33" t="s">
        <v>287</v>
      </c>
      <c r="G21" s="36">
        <v>11</v>
      </c>
      <c r="H21" s="36">
        <v>18</v>
      </c>
      <c r="I21" s="36">
        <v>-7</v>
      </c>
    </row>
    <row r="22" spans="2:9" x14ac:dyDescent="0.35">
      <c r="B22" s="33" t="s">
        <v>288</v>
      </c>
      <c r="C22" s="36">
        <v>6</v>
      </c>
      <c r="D22" s="54" t="s">
        <v>289</v>
      </c>
      <c r="F22" s="33" t="s">
        <v>290</v>
      </c>
      <c r="G22" s="36">
        <v>17</v>
      </c>
      <c r="H22" s="36">
        <v>22</v>
      </c>
      <c r="I22" s="36">
        <v>-5</v>
      </c>
    </row>
    <row r="23" spans="2:9" x14ac:dyDescent="0.35">
      <c r="B23" s="33" t="s">
        <v>291</v>
      </c>
      <c r="C23" s="36">
        <v>2</v>
      </c>
      <c r="D23" s="54">
        <v>1</v>
      </c>
      <c r="F23" s="33" t="s">
        <v>292</v>
      </c>
      <c r="G23" s="36">
        <v>-1</v>
      </c>
      <c r="H23" s="36">
        <v>2</v>
      </c>
      <c r="I23" s="36">
        <v>-4</v>
      </c>
    </row>
    <row r="24" spans="2:9" x14ac:dyDescent="0.35">
      <c r="B24" s="33" t="s">
        <v>293</v>
      </c>
      <c r="C24" s="36">
        <v>2</v>
      </c>
      <c r="D24" s="54" t="s">
        <v>294</v>
      </c>
      <c r="F24" s="33" t="s">
        <v>295</v>
      </c>
      <c r="G24" s="36">
        <v>2</v>
      </c>
      <c r="H24" s="36">
        <v>7</v>
      </c>
      <c r="I24" s="36">
        <v>-5</v>
      </c>
    </row>
    <row r="25" spans="2:9" x14ac:dyDescent="0.35">
      <c r="B25" s="33" t="s">
        <v>296</v>
      </c>
      <c r="C25" s="36">
        <v>7.6</v>
      </c>
      <c r="D25" s="54" t="s">
        <v>297</v>
      </c>
      <c r="F25" s="33" t="s">
        <v>298</v>
      </c>
      <c r="G25" s="36">
        <v>-1</v>
      </c>
      <c r="H25" s="36">
        <v>12</v>
      </c>
      <c r="I25" s="36">
        <v>-12</v>
      </c>
    </row>
    <row r="26" spans="2:9" x14ac:dyDescent="0.35">
      <c r="B26" s="33" t="s">
        <v>299</v>
      </c>
      <c r="C26" s="33">
        <v>7.5</v>
      </c>
      <c r="D26" s="55" t="s">
        <v>300</v>
      </c>
      <c r="F26" s="33" t="s">
        <v>301</v>
      </c>
      <c r="G26" s="33">
        <v>1</v>
      </c>
      <c r="H26" s="33">
        <v>12</v>
      </c>
      <c r="I26" s="33">
        <v>-11</v>
      </c>
    </row>
    <row r="27" spans="2:9" x14ac:dyDescent="0.35">
      <c r="B27" s="33" t="s">
        <v>302</v>
      </c>
      <c r="C27" s="33">
        <v>6</v>
      </c>
      <c r="D27" s="55" t="s">
        <v>303</v>
      </c>
      <c r="F27" s="33" t="s">
        <v>304</v>
      </c>
      <c r="G27" s="33">
        <v>-3</v>
      </c>
      <c r="H27" s="33">
        <v>8</v>
      </c>
      <c r="I27" s="33">
        <v>-11</v>
      </c>
    </row>
    <row r="28" spans="2:9" x14ac:dyDescent="0.35">
      <c r="B28" s="33" t="s">
        <v>305</v>
      </c>
      <c r="C28" s="33">
        <v>4.0999999999999996</v>
      </c>
      <c r="D28" s="55" t="s">
        <v>306</v>
      </c>
      <c r="F28" s="33" t="s">
        <v>307</v>
      </c>
      <c r="G28" s="33">
        <v>-6</v>
      </c>
      <c r="H28" s="33">
        <v>8</v>
      </c>
      <c r="I28" s="33">
        <v>-13</v>
      </c>
    </row>
    <row r="29" spans="2:9" x14ac:dyDescent="0.35">
      <c r="B29" s="33" t="s">
        <v>308</v>
      </c>
      <c r="C29" s="33">
        <v>2.8</v>
      </c>
      <c r="D29" s="55" t="s">
        <v>309</v>
      </c>
      <c r="F29" s="33" t="s">
        <v>310</v>
      </c>
      <c r="G29" s="33">
        <v>0</v>
      </c>
      <c r="H29" s="33">
        <v>6</v>
      </c>
      <c r="I29" s="33">
        <v>-6</v>
      </c>
    </row>
    <row r="30" spans="2:9" x14ac:dyDescent="0.35">
      <c r="B30" s="33" t="s">
        <v>311</v>
      </c>
      <c r="C30" s="33">
        <v>2.8</v>
      </c>
      <c r="D30" s="55" t="s">
        <v>306</v>
      </c>
      <c r="F30" s="33" t="s">
        <v>312</v>
      </c>
      <c r="G30" s="33">
        <v>-8</v>
      </c>
      <c r="H30" s="33">
        <v>6</v>
      </c>
      <c r="I30" s="33">
        <v>-14</v>
      </c>
    </row>
    <row r="31" spans="2:9" x14ac:dyDescent="0.35">
      <c r="F31" s="33" t="s">
        <v>313</v>
      </c>
      <c r="G31" s="33">
        <v>21</v>
      </c>
      <c r="H31" s="33">
        <v>113</v>
      </c>
      <c r="I31" s="33">
        <v>-91</v>
      </c>
    </row>
  </sheetData>
  <mergeCells count="3">
    <mergeCell ref="A13:XFD13"/>
    <mergeCell ref="B17:D17"/>
    <mergeCell ref="F17:I17"/>
  </mergeCells>
  <hyperlinks>
    <hyperlink ref="A1" location="Übersicht!A1" display="← Return" xr:uid="{BC328A2F-2515-4041-B933-BA6354CBF2F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5ECC-E90A-43E9-91EA-37480298E986}">
  <dimension ref="A1:H21"/>
  <sheetViews>
    <sheetView showGridLines="0" topLeftCell="A6" workbookViewId="0">
      <selection activeCell="A13" sqref="A13:XFD13"/>
    </sheetView>
  </sheetViews>
  <sheetFormatPr baseColWidth="10" defaultColWidth="10.1796875" defaultRowHeight="13.5" x14ac:dyDescent="0.35"/>
  <cols>
    <col min="1" max="1" width="15" style="31" bestFit="1" customWidth="1"/>
    <col min="2" max="2" width="24.36328125" style="31" customWidth="1"/>
    <col min="3" max="3" width="25" style="31" bestFit="1" customWidth="1"/>
    <col min="4" max="4" width="24.90625" style="31" bestFit="1" customWidth="1"/>
    <col min="5" max="16384" width="10.1796875" style="31"/>
  </cols>
  <sheetData>
    <row r="1" spans="1:8" s="28" customFormat="1" x14ac:dyDescent="0.35">
      <c r="A1" s="9" t="s">
        <v>108</v>
      </c>
    </row>
    <row r="2" spans="1:8" s="28" customFormat="1" x14ac:dyDescent="0.35"/>
    <row r="3" spans="1:8" s="29" customFormat="1" x14ac:dyDescent="0.35"/>
    <row r="4" spans="1:8" s="29" customFormat="1" x14ac:dyDescent="0.35"/>
    <row r="5" spans="1:8" s="29" customFormat="1" x14ac:dyDescent="0.35">
      <c r="A5" s="12" t="s">
        <v>109</v>
      </c>
      <c r="B5" s="12" t="s">
        <v>45</v>
      </c>
      <c r="C5" s="12"/>
      <c r="D5" s="12"/>
      <c r="E5" s="12"/>
      <c r="F5" s="12"/>
      <c r="G5" s="12"/>
      <c r="H5" s="12"/>
    </row>
    <row r="6" spans="1:8" s="29" customFormat="1" x14ac:dyDescent="0.35">
      <c r="A6" s="11"/>
    </row>
    <row r="7" spans="1:8" s="29" customFormat="1" x14ac:dyDescent="0.35">
      <c r="A7" s="12" t="s">
        <v>110</v>
      </c>
      <c r="B7" s="30" t="s">
        <v>314</v>
      </c>
      <c r="C7" s="30"/>
      <c r="D7" s="30"/>
      <c r="E7" s="30"/>
      <c r="F7" s="30"/>
    </row>
    <row r="8" spans="1:8" s="29" customFormat="1" x14ac:dyDescent="0.35">
      <c r="A8" s="12" t="s">
        <v>112</v>
      </c>
      <c r="B8" s="30" t="s">
        <v>134</v>
      </c>
      <c r="C8" s="30"/>
      <c r="D8" s="30"/>
      <c r="E8" s="30"/>
      <c r="F8" s="30"/>
    </row>
    <row r="9" spans="1:8" s="29" customFormat="1" x14ac:dyDescent="0.35">
      <c r="A9" s="12" t="s">
        <v>114</v>
      </c>
      <c r="B9" s="11" t="s">
        <v>115</v>
      </c>
      <c r="C9" s="30"/>
      <c r="D9" s="30"/>
      <c r="E9" s="30"/>
      <c r="F9" s="30"/>
    </row>
    <row r="10" spans="1:8" s="29" customFormat="1" x14ac:dyDescent="0.35">
      <c r="A10" s="12" t="s">
        <v>116</v>
      </c>
      <c r="B10" s="14">
        <v>45642</v>
      </c>
      <c r="C10" s="30"/>
      <c r="D10" s="30"/>
      <c r="E10" s="30"/>
      <c r="F10" s="30"/>
      <c r="G10" s="30"/>
      <c r="H10" s="30"/>
    </row>
    <row r="11" spans="1:8" s="29" customFormat="1" x14ac:dyDescent="0.35">
      <c r="A11" s="12" t="s">
        <v>117</v>
      </c>
      <c r="B11" s="110"/>
      <c r="C11" s="110"/>
      <c r="D11" s="110"/>
      <c r="E11" s="110"/>
      <c r="F11" s="30"/>
      <c r="G11" s="30"/>
      <c r="H11" s="30"/>
    </row>
    <row r="12" spans="1:8" s="29" customFormat="1" x14ac:dyDescent="0.35">
      <c r="A12" s="11"/>
      <c r="B12" s="110"/>
      <c r="C12" s="110"/>
      <c r="D12" s="110"/>
      <c r="E12" s="110"/>
    </row>
    <row r="13" spans="1:8" s="106" customFormat="1" ht="14.5" x14ac:dyDescent="0.35">
      <c r="A13" s="104" t="s">
        <v>136</v>
      </c>
    </row>
    <row r="15" spans="1:8" x14ac:dyDescent="0.35">
      <c r="B15" s="32" t="s">
        <v>139</v>
      </c>
      <c r="C15" s="32" t="s">
        <v>61</v>
      </c>
      <c r="D15" s="32" t="s">
        <v>315</v>
      </c>
    </row>
    <row r="16" spans="1:8" x14ac:dyDescent="0.35">
      <c r="B16" s="33">
        <v>2020</v>
      </c>
      <c r="C16" s="27">
        <v>59</v>
      </c>
      <c r="D16" s="27">
        <v>45</v>
      </c>
    </row>
    <row r="17" spans="2:4" x14ac:dyDescent="0.35">
      <c r="B17" s="33">
        <v>2025</v>
      </c>
      <c r="C17" s="27">
        <v>70</v>
      </c>
      <c r="D17" s="27">
        <v>36</v>
      </c>
    </row>
    <row r="18" spans="2:4" x14ac:dyDescent="0.35">
      <c r="B18" s="33">
        <v>2030</v>
      </c>
      <c r="C18" s="27">
        <v>79</v>
      </c>
      <c r="D18" s="27">
        <v>43</v>
      </c>
    </row>
    <row r="19" spans="2:4" x14ac:dyDescent="0.35">
      <c r="B19" s="33">
        <v>2035</v>
      </c>
      <c r="C19" s="33">
        <v>94</v>
      </c>
      <c r="D19" s="33">
        <v>40</v>
      </c>
    </row>
    <row r="20" spans="2:4" x14ac:dyDescent="0.35">
      <c r="B20" s="33">
        <v>2040</v>
      </c>
      <c r="C20" s="33">
        <v>111</v>
      </c>
      <c r="D20" s="33">
        <v>34</v>
      </c>
    </row>
    <row r="21" spans="2:4" x14ac:dyDescent="0.35">
      <c r="B21" s="33">
        <v>2045</v>
      </c>
      <c r="C21" s="33">
        <v>124</v>
      </c>
      <c r="D21" s="33">
        <v>22</v>
      </c>
    </row>
  </sheetData>
  <mergeCells count="2">
    <mergeCell ref="B11:E12"/>
    <mergeCell ref="A13:XFD13"/>
  </mergeCells>
  <hyperlinks>
    <hyperlink ref="A1" location="Übersicht!A1" display="← Return" xr:uid="{C1F4859A-488B-494E-AAB8-6C73BC589F5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E550-C0CA-40CF-8D21-6501F58631CC}">
  <dimension ref="A1:Q22"/>
  <sheetViews>
    <sheetView showGridLines="0" zoomScale="85" zoomScaleNormal="85" workbookViewId="0">
      <selection activeCell="B5" sqref="B5"/>
    </sheetView>
  </sheetViews>
  <sheetFormatPr baseColWidth="10" defaultColWidth="10.1796875" defaultRowHeight="13.5" x14ac:dyDescent="0.35"/>
  <cols>
    <col min="1" max="1" width="15" style="31" bestFit="1" customWidth="1"/>
    <col min="2" max="2" width="8.36328125" style="31" customWidth="1"/>
    <col min="3" max="3" width="9.36328125" style="31" bestFit="1" customWidth="1"/>
    <col min="4" max="4" width="9.90625" style="31" bestFit="1" customWidth="1"/>
    <col min="5" max="5" width="17.90625" style="31" bestFit="1" customWidth="1"/>
    <col min="6" max="6" width="8.36328125" style="31" bestFit="1" customWidth="1"/>
    <col min="7" max="7" width="28.6328125" style="31" bestFit="1" customWidth="1"/>
    <col min="8" max="8" width="21.90625" style="31" bestFit="1" customWidth="1"/>
    <col min="9" max="9" width="10.08984375" style="31" bestFit="1" customWidth="1"/>
    <col min="10" max="10" width="13" style="31" bestFit="1" customWidth="1"/>
    <col min="11" max="11" width="10.36328125" style="31" bestFit="1" customWidth="1"/>
    <col min="12" max="12" width="11.08984375" style="31" bestFit="1" customWidth="1"/>
    <col min="13" max="13" width="18.08984375" style="31" bestFit="1" customWidth="1"/>
    <col min="14" max="14" width="7.90625" style="31" bestFit="1" customWidth="1"/>
    <col min="15" max="15" width="10.36328125" style="31" bestFit="1" customWidth="1"/>
    <col min="16" max="16" width="19.36328125" style="31" bestFit="1" customWidth="1"/>
    <col min="17" max="17" width="15.90625" style="31" bestFit="1" customWidth="1"/>
    <col min="18"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12" t="s">
        <v>938</v>
      </c>
      <c r="C5" s="12"/>
      <c r="D5" s="12"/>
      <c r="E5" s="12"/>
      <c r="F5" s="12"/>
      <c r="G5" s="12"/>
      <c r="H5" s="12"/>
    </row>
    <row r="6" spans="1:17" s="29" customFormat="1" x14ac:dyDescent="0.35">
      <c r="A6" s="11"/>
    </row>
    <row r="7" spans="1:17" s="29" customFormat="1" x14ac:dyDescent="0.35">
      <c r="A7" s="12" t="s">
        <v>110</v>
      </c>
      <c r="B7" s="30" t="s">
        <v>314</v>
      </c>
      <c r="C7" s="30"/>
      <c r="D7" s="30"/>
      <c r="E7" s="30"/>
      <c r="F7" s="30"/>
    </row>
    <row r="8" spans="1:17" s="29" customFormat="1" x14ac:dyDescent="0.35">
      <c r="A8" s="12" t="s">
        <v>112</v>
      </c>
      <c r="B8" s="30" t="s">
        <v>134</v>
      </c>
      <c r="C8" s="30"/>
      <c r="D8" s="30"/>
      <c r="E8" s="30"/>
      <c r="F8" s="30"/>
    </row>
    <row r="9" spans="1:17" s="29" customFormat="1" x14ac:dyDescent="0.35">
      <c r="A9" s="12" t="s">
        <v>114</v>
      </c>
      <c r="B9" s="11" t="s">
        <v>115</v>
      </c>
      <c r="C9" s="30"/>
      <c r="D9" s="30"/>
      <c r="E9" s="30"/>
      <c r="F9" s="30"/>
    </row>
    <row r="10" spans="1:17" s="29" customFormat="1" x14ac:dyDescent="0.35">
      <c r="A10" s="12" t="s">
        <v>116</v>
      </c>
      <c r="B10" s="14">
        <v>45642</v>
      </c>
      <c r="C10" s="30"/>
      <c r="D10" s="30"/>
      <c r="E10" s="30"/>
      <c r="F10" s="30"/>
      <c r="G10" s="30"/>
      <c r="H10" s="30"/>
    </row>
    <row r="11" spans="1:17" s="29" customFormat="1" x14ac:dyDescent="0.35">
      <c r="A11" s="12" t="s">
        <v>117</v>
      </c>
      <c r="B11" s="110" t="s">
        <v>316</v>
      </c>
      <c r="C11" s="110"/>
      <c r="D11" s="110"/>
      <c r="E11" s="110"/>
      <c r="F11" s="30"/>
      <c r="G11" s="30"/>
      <c r="H11" s="30"/>
    </row>
    <row r="12" spans="1:17" s="29" customFormat="1" x14ac:dyDescent="0.35">
      <c r="A12" s="11"/>
      <c r="B12" s="110"/>
      <c r="C12" s="110"/>
      <c r="D12" s="110"/>
      <c r="E12" s="110"/>
    </row>
    <row r="13" spans="1:17" s="106" customFormat="1" ht="14.5" x14ac:dyDescent="0.35">
      <c r="A13" s="104" t="s">
        <v>136</v>
      </c>
    </row>
    <row r="15" spans="1:17" x14ac:dyDescent="0.35">
      <c r="B15" s="32" t="s">
        <v>139</v>
      </c>
      <c r="C15" s="32" t="s">
        <v>196</v>
      </c>
      <c r="D15" s="32" t="s">
        <v>197</v>
      </c>
      <c r="E15" s="32" t="s">
        <v>317</v>
      </c>
      <c r="F15" s="32" t="s">
        <v>318</v>
      </c>
      <c r="G15" s="32" t="s">
        <v>319</v>
      </c>
      <c r="H15" s="32" t="s">
        <v>320</v>
      </c>
      <c r="I15" s="32" t="s">
        <v>321</v>
      </c>
      <c r="J15" s="32" t="s">
        <v>238</v>
      </c>
      <c r="K15" s="32" t="s">
        <v>322</v>
      </c>
      <c r="L15" s="32" t="s">
        <v>323</v>
      </c>
      <c r="M15" s="32" t="s">
        <v>324</v>
      </c>
      <c r="N15" s="32" t="s">
        <v>325</v>
      </c>
      <c r="O15" s="32" t="s">
        <v>326</v>
      </c>
      <c r="P15" s="32" t="s">
        <v>143</v>
      </c>
      <c r="Q15" s="32" t="s">
        <v>327</v>
      </c>
    </row>
    <row r="16" spans="1:17" x14ac:dyDescent="0.35">
      <c r="B16" s="33">
        <v>2018</v>
      </c>
      <c r="C16" s="27">
        <v>29</v>
      </c>
      <c r="D16" s="27">
        <v>10</v>
      </c>
      <c r="E16" s="33">
        <v>54</v>
      </c>
      <c r="F16" s="33">
        <v>0</v>
      </c>
      <c r="G16" s="33">
        <v>10</v>
      </c>
      <c r="H16" s="33">
        <v>10</v>
      </c>
      <c r="I16" s="33">
        <v>12</v>
      </c>
      <c r="J16" s="33">
        <v>0</v>
      </c>
      <c r="K16" s="33">
        <v>0</v>
      </c>
      <c r="L16" s="33">
        <v>0</v>
      </c>
      <c r="M16" s="33">
        <v>0</v>
      </c>
      <c r="N16" s="33">
        <v>0</v>
      </c>
      <c r="O16" s="33"/>
      <c r="P16" s="33">
        <v>5</v>
      </c>
      <c r="Q16" s="33">
        <v>0</v>
      </c>
    </row>
    <row r="17" spans="2:17" x14ac:dyDescent="0.35">
      <c r="B17" s="33">
        <v>2025</v>
      </c>
      <c r="C17" s="27">
        <v>15</v>
      </c>
      <c r="D17" s="27">
        <v>4</v>
      </c>
      <c r="E17" s="33">
        <v>57</v>
      </c>
      <c r="F17" s="33">
        <v>0</v>
      </c>
      <c r="G17" s="33">
        <v>11</v>
      </c>
      <c r="H17" s="33">
        <v>11</v>
      </c>
      <c r="I17" s="33">
        <v>13</v>
      </c>
      <c r="J17" s="33">
        <v>4</v>
      </c>
      <c r="K17" s="33">
        <v>2</v>
      </c>
      <c r="L17" s="33">
        <v>0</v>
      </c>
      <c r="M17" s="33">
        <v>2</v>
      </c>
      <c r="N17" s="33">
        <v>0</v>
      </c>
      <c r="O17" s="33"/>
      <c r="P17" s="33">
        <v>3</v>
      </c>
      <c r="Q17" s="33">
        <v>0</v>
      </c>
    </row>
    <row r="18" spans="2:17" x14ac:dyDescent="0.35">
      <c r="B18" s="33">
        <v>2030</v>
      </c>
      <c r="C18" s="27">
        <v>3</v>
      </c>
      <c r="D18" s="27">
        <v>0</v>
      </c>
      <c r="E18" s="33">
        <v>71</v>
      </c>
      <c r="F18" s="33">
        <v>0</v>
      </c>
      <c r="G18" s="33">
        <v>13</v>
      </c>
      <c r="H18" s="33">
        <v>9</v>
      </c>
      <c r="I18" s="33">
        <v>10</v>
      </c>
      <c r="J18" s="33">
        <v>13</v>
      </c>
      <c r="K18" s="33">
        <v>7</v>
      </c>
      <c r="L18" s="33">
        <v>0</v>
      </c>
      <c r="M18" s="33">
        <v>5</v>
      </c>
      <c r="N18" s="33">
        <v>7</v>
      </c>
      <c r="O18" s="33"/>
      <c r="P18" s="33">
        <v>3</v>
      </c>
      <c r="Q18" s="33">
        <v>1</v>
      </c>
    </row>
    <row r="19" spans="2:17" x14ac:dyDescent="0.35">
      <c r="B19" s="33">
        <v>2035</v>
      </c>
      <c r="C19" s="33">
        <v>0</v>
      </c>
      <c r="D19" s="33">
        <v>0</v>
      </c>
      <c r="E19" s="33">
        <v>50</v>
      </c>
      <c r="F19" s="33">
        <v>5</v>
      </c>
      <c r="G19" s="33">
        <v>14</v>
      </c>
      <c r="H19" s="33">
        <v>8</v>
      </c>
      <c r="I19" s="33">
        <v>9</v>
      </c>
      <c r="J19" s="33">
        <v>41</v>
      </c>
      <c r="K19" s="33">
        <v>10</v>
      </c>
      <c r="L19" s="33">
        <v>1</v>
      </c>
      <c r="M19" s="33">
        <v>7</v>
      </c>
      <c r="N19" s="33">
        <v>7</v>
      </c>
      <c r="O19" s="33">
        <v>0</v>
      </c>
      <c r="P19" s="33">
        <v>1</v>
      </c>
      <c r="Q19" s="33">
        <v>5</v>
      </c>
    </row>
    <row r="20" spans="2:17" x14ac:dyDescent="0.35">
      <c r="B20" s="33">
        <v>2040</v>
      </c>
      <c r="C20" s="33">
        <v>0</v>
      </c>
      <c r="D20" s="33">
        <v>0</v>
      </c>
      <c r="E20" s="33">
        <v>23</v>
      </c>
      <c r="F20" s="33">
        <v>20</v>
      </c>
      <c r="G20" s="33">
        <v>14</v>
      </c>
      <c r="H20" s="33">
        <v>8</v>
      </c>
      <c r="I20" s="33">
        <v>8</v>
      </c>
      <c r="J20" s="33">
        <v>60</v>
      </c>
      <c r="K20" s="33">
        <v>14</v>
      </c>
      <c r="L20" s="33">
        <v>2</v>
      </c>
      <c r="M20" s="33">
        <v>9</v>
      </c>
      <c r="N20" s="33">
        <v>8</v>
      </c>
      <c r="O20" s="33">
        <v>1</v>
      </c>
      <c r="P20" s="33">
        <v>1</v>
      </c>
      <c r="Q20" s="33">
        <v>8</v>
      </c>
    </row>
    <row r="21" spans="2:17" x14ac:dyDescent="0.35">
      <c r="B21" s="33">
        <v>2045</v>
      </c>
      <c r="C21" s="33">
        <v>0</v>
      </c>
      <c r="D21" s="33">
        <v>0</v>
      </c>
      <c r="E21" s="33">
        <v>0</v>
      </c>
      <c r="F21" s="33">
        <v>30</v>
      </c>
      <c r="G21" s="33">
        <v>14</v>
      </c>
      <c r="H21" s="33">
        <v>7</v>
      </c>
      <c r="I21" s="33">
        <v>7</v>
      </c>
      <c r="J21" s="33">
        <v>69</v>
      </c>
      <c r="K21" s="33">
        <v>15</v>
      </c>
      <c r="L21" s="33">
        <v>2</v>
      </c>
      <c r="M21" s="33">
        <v>10</v>
      </c>
      <c r="N21" s="33">
        <v>10</v>
      </c>
      <c r="O21" s="33">
        <v>5</v>
      </c>
      <c r="P21" s="33">
        <v>0</v>
      </c>
      <c r="Q21" s="33">
        <v>10</v>
      </c>
    </row>
    <row r="22" spans="2:17" x14ac:dyDescent="0.35">
      <c r="B22" s="33">
        <v>2050</v>
      </c>
      <c r="C22" s="33">
        <v>0</v>
      </c>
      <c r="D22" s="33">
        <v>0</v>
      </c>
      <c r="E22" s="33">
        <v>0</v>
      </c>
      <c r="F22" s="33">
        <v>30</v>
      </c>
      <c r="G22" s="33">
        <v>14</v>
      </c>
      <c r="H22" s="33">
        <v>5</v>
      </c>
      <c r="I22" s="33">
        <v>5</v>
      </c>
      <c r="J22" s="33">
        <v>67</v>
      </c>
      <c r="K22" s="33">
        <v>15</v>
      </c>
      <c r="L22" s="33">
        <v>2</v>
      </c>
      <c r="M22" s="33">
        <v>10</v>
      </c>
      <c r="N22" s="33">
        <v>10</v>
      </c>
      <c r="O22" s="33">
        <v>3</v>
      </c>
      <c r="P22" s="33">
        <v>0</v>
      </c>
      <c r="Q22" s="33">
        <v>10</v>
      </c>
    </row>
  </sheetData>
  <mergeCells count="2">
    <mergeCell ref="B11:E12"/>
    <mergeCell ref="A13:XFD13"/>
  </mergeCells>
  <hyperlinks>
    <hyperlink ref="A1" location="Übersicht!A1" display="← Return" xr:uid="{E599070B-6082-413D-9E7D-D5E6ABC8B81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CFC3-877D-4F44-9F52-3A1D371E8828}">
  <dimension ref="A1:M21"/>
  <sheetViews>
    <sheetView showGridLines="0" zoomScale="85" zoomScaleNormal="85" workbookViewId="0">
      <selection activeCell="F11" sqref="F11"/>
    </sheetView>
  </sheetViews>
  <sheetFormatPr baseColWidth="10" defaultColWidth="10.1796875" defaultRowHeight="13.5" x14ac:dyDescent="0.35"/>
  <cols>
    <col min="1" max="1" width="15" style="31" bestFit="1" customWidth="1"/>
    <col min="2" max="2" width="8.36328125" style="31" customWidth="1"/>
    <col min="3" max="3" width="35.08984375" style="31" bestFit="1" customWidth="1"/>
    <col min="4" max="4" width="6.36328125" style="31" bestFit="1" customWidth="1"/>
    <col min="5" max="5" width="9.36328125" style="31" bestFit="1" customWidth="1"/>
    <col min="6" max="6" width="10.6328125" style="31" bestFit="1" customWidth="1"/>
    <col min="7" max="7" width="20.1796875" style="31" bestFit="1" customWidth="1"/>
    <col min="8" max="8" width="10.36328125" style="31" bestFit="1" customWidth="1"/>
    <col min="9" max="9" width="6" style="31" bestFit="1" customWidth="1"/>
    <col min="10" max="10" width="16.90625" style="31" bestFit="1" customWidth="1"/>
    <col min="11" max="11" width="55.36328125" style="31" bestFit="1" customWidth="1"/>
    <col min="12" max="12" width="15.90625" style="31" bestFit="1" customWidth="1"/>
    <col min="13" max="13" width="16.1796875" style="31" bestFit="1" customWidth="1"/>
    <col min="14" max="16384" width="10.1796875" style="31"/>
  </cols>
  <sheetData>
    <row r="1" spans="1:13" s="28" customFormat="1" x14ac:dyDescent="0.35">
      <c r="A1" s="9" t="s">
        <v>108</v>
      </c>
    </row>
    <row r="2" spans="1:13" s="28" customFormat="1" x14ac:dyDescent="0.35"/>
    <row r="3" spans="1:13" s="29" customFormat="1" x14ac:dyDescent="0.35"/>
    <row r="4" spans="1:13" s="29" customFormat="1" x14ac:dyDescent="0.35"/>
    <row r="5" spans="1:13" s="29" customFormat="1" x14ac:dyDescent="0.35">
      <c r="A5" s="12" t="s">
        <v>109</v>
      </c>
      <c r="B5" s="12" t="s">
        <v>47</v>
      </c>
      <c r="C5" s="12"/>
      <c r="D5" s="12"/>
      <c r="E5" s="12"/>
      <c r="F5" s="12"/>
      <c r="G5" s="12"/>
      <c r="H5" s="12"/>
    </row>
    <row r="6" spans="1:13" s="29" customFormat="1" x14ac:dyDescent="0.35">
      <c r="A6" s="11"/>
    </row>
    <row r="7" spans="1:13" s="29" customFormat="1" x14ac:dyDescent="0.35">
      <c r="A7" s="12" t="s">
        <v>110</v>
      </c>
      <c r="B7" s="30" t="s">
        <v>328</v>
      </c>
      <c r="C7" s="30"/>
      <c r="D7" s="30"/>
      <c r="E7" s="30"/>
      <c r="F7" s="30"/>
    </row>
    <row r="8" spans="1:13" s="29" customFormat="1" ht="15.5" x14ac:dyDescent="0.45">
      <c r="A8" s="12" t="s">
        <v>112</v>
      </c>
      <c r="B8" s="30" t="s">
        <v>113</v>
      </c>
      <c r="C8" s="30"/>
      <c r="D8" s="30"/>
      <c r="E8" s="30"/>
      <c r="F8" s="30"/>
    </row>
    <row r="9" spans="1:13" s="29" customFormat="1" x14ac:dyDescent="0.35">
      <c r="A9" s="12" t="s">
        <v>114</v>
      </c>
      <c r="B9" s="11" t="s">
        <v>115</v>
      </c>
      <c r="C9" s="30"/>
      <c r="D9" s="30"/>
      <c r="E9" s="30"/>
      <c r="F9" s="30"/>
    </row>
    <row r="10" spans="1:13" s="29" customFormat="1" x14ac:dyDescent="0.35">
      <c r="A10" s="12" t="s">
        <v>116</v>
      </c>
      <c r="B10" s="14">
        <v>45642</v>
      </c>
      <c r="C10" s="30"/>
      <c r="D10" s="30"/>
      <c r="E10" s="30"/>
      <c r="F10" s="30"/>
      <c r="G10" s="30"/>
      <c r="H10" s="30"/>
    </row>
    <row r="11" spans="1:13" s="29" customFormat="1" x14ac:dyDescent="0.35">
      <c r="A11" s="12" t="s">
        <v>117</v>
      </c>
      <c r="B11" s="110" t="s">
        <v>329</v>
      </c>
      <c r="C11" s="110"/>
      <c r="D11" s="110"/>
      <c r="E11" s="110"/>
      <c r="F11" s="30"/>
      <c r="G11" s="30"/>
      <c r="H11" s="30"/>
    </row>
    <row r="12" spans="1:13" s="29" customFormat="1" x14ac:dyDescent="0.35">
      <c r="A12" s="11"/>
      <c r="B12" s="110"/>
      <c r="C12" s="110"/>
      <c r="D12" s="110"/>
      <c r="E12" s="110"/>
    </row>
    <row r="13" spans="1:13" s="106" customFormat="1" ht="14.5" x14ac:dyDescent="0.35">
      <c r="A13" s="104" t="s">
        <v>136</v>
      </c>
    </row>
    <row r="15" spans="1:13" x14ac:dyDescent="0.35">
      <c r="B15" s="32" t="s">
        <v>139</v>
      </c>
      <c r="C15" s="32" t="s">
        <v>330</v>
      </c>
      <c r="D15" s="32" t="s">
        <v>140</v>
      </c>
      <c r="E15" s="32" t="s">
        <v>141</v>
      </c>
      <c r="F15" s="32" t="s">
        <v>142</v>
      </c>
      <c r="G15" s="32" t="s">
        <v>331</v>
      </c>
      <c r="H15" s="32" t="s">
        <v>332</v>
      </c>
      <c r="I15" s="32" t="s">
        <v>132</v>
      </c>
      <c r="J15" s="32" t="s">
        <v>333</v>
      </c>
      <c r="K15" s="32" t="s">
        <v>334</v>
      </c>
      <c r="L15" s="32" t="s">
        <v>335</v>
      </c>
      <c r="M15" s="32" t="s">
        <v>336</v>
      </c>
    </row>
    <row r="16" spans="1:13" x14ac:dyDescent="0.35">
      <c r="B16" s="33">
        <v>2022</v>
      </c>
      <c r="C16" s="43">
        <v>220.13923800000001</v>
      </c>
      <c r="D16" s="43"/>
      <c r="E16" s="36"/>
      <c r="F16" s="36"/>
      <c r="G16" s="36"/>
      <c r="H16" s="36"/>
      <c r="I16" s="36">
        <v>0</v>
      </c>
      <c r="J16" s="36">
        <v>22.0504596</v>
      </c>
      <c r="K16" s="36">
        <v>9.8829267499999993</v>
      </c>
      <c r="L16" s="36">
        <v>1.34538571</v>
      </c>
      <c r="M16" s="36">
        <v>3.7610767900000002</v>
      </c>
    </row>
    <row r="17" spans="2:13" x14ac:dyDescent="0.35">
      <c r="B17" s="33">
        <v>2025</v>
      </c>
      <c r="C17" s="43"/>
      <c r="D17" s="43">
        <v>92.403999999999996</v>
      </c>
      <c r="E17" s="36">
        <v>1.595</v>
      </c>
      <c r="F17" s="36">
        <v>33.631999999999998</v>
      </c>
      <c r="G17" s="36">
        <v>14.476000000000001</v>
      </c>
      <c r="H17" s="36">
        <v>0.152</v>
      </c>
      <c r="I17" s="36">
        <v>0</v>
      </c>
      <c r="J17" s="36">
        <v>19.440000000000001</v>
      </c>
      <c r="K17" s="36">
        <v>9.4240855700000008</v>
      </c>
      <c r="L17" s="36">
        <v>1.52</v>
      </c>
      <c r="M17" s="36">
        <v>4.9470000000000001</v>
      </c>
    </row>
    <row r="18" spans="2:13" x14ac:dyDescent="0.35">
      <c r="B18" s="33">
        <v>2030</v>
      </c>
      <c r="C18" s="36"/>
      <c r="D18" s="36">
        <v>6.6260000000000003</v>
      </c>
      <c r="E18" s="36">
        <v>1.1060000000000001</v>
      </c>
      <c r="F18" s="36">
        <v>53.984000000000002</v>
      </c>
      <c r="G18" s="36">
        <v>11.762</v>
      </c>
      <c r="H18" s="36">
        <v>0.151</v>
      </c>
      <c r="I18" s="36">
        <v>0</v>
      </c>
      <c r="J18" s="36">
        <v>13.428000000000001</v>
      </c>
      <c r="K18" s="36">
        <v>5.8545275500000002</v>
      </c>
      <c r="L18" s="36">
        <v>1.4530000000000001</v>
      </c>
      <c r="M18" s="36">
        <v>3.7309999999999999</v>
      </c>
    </row>
    <row r="19" spans="2:13" x14ac:dyDescent="0.35">
      <c r="B19" s="33">
        <v>2035</v>
      </c>
      <c r="C19" s="36"/>
      <c r="D19" s="36">
        <v>0.79400000000000004</v>
      </c>
      <c r="E19" s="36">
        <v>0.57599999999999996</v>
      </c>
      <c r="F19" s="36">
        <v>37.652999999999999</v>
      </c>
      <c r="G19" s="36">
        <v>9.7919999999999998</v>
      </c>
      <c r="H19" s="36">
        <v>0.13</v>
      </c>
      <c r="I19" s="36">
        <v>0</v>
      </c>
      <c r="J19" s="36">
        <v>8.1820000000000004</v>
      </c>
      <c r="K19" s="36">
        <v>1.0524525199999999</v>
      </c>
      <c r="L19" s="36">
        <v>1.113</v>
      </c>
      <c r="M19" s="36">
        <v>2.8109999999999999</v>
      </c>
    </row>
    <row r="20" spans="2:13" x14ac:dyDescent="0.35">
      <c r="B20" s="33">
        <v>2040</v>
      </c>
      <c r="C20" s="36"/>
      <c r="D20" s="36">
        <v>0</v>
      </c>
      <c r="E20" s="36">
        <v>0.3</v>
      </c>
      <c r="F20" s="36">
        <v>15.074999999999999</v>
      </c>
      <c r="G20" s="36">
        <v>5.306</v>
      </c>
      <c r="H20" s="36">
        <v>-2.0739999999999998</v>
      </c>
      <c r="I20" s="36">
        <v>0</v>
      </c>
      <c r="J20" s="36">
        <v>2.1118600000000001</v>
      </c>
      <c r="K20" s="36">
        <v>0.4421735</v>
      </c>
      <c r="L20" s="36">
        <v>0.33400000000000002</v>
      </c>
      <c r="M20" s="36">
        <v>0.83399999999999996</v>
      </c>
    </row>
    <row r="21" spans="2:13" x14ac:dyDescent="0.35">
      <c r="B21" s="33">
        <v>2045</v>
      </c>
      <c r="C21" s="36"/>
      <c r="D21" s="36">
        <v>0</v>
      </c>
      <c r="E21" s="36">
        <v>0.09</v>
      </c>
      <c r="F21" s="36">
        <v>1.7000000000000001E-2</v>
      </c>
      <c r="G21" s="36">
        <v>1.724</v>
      </c>
      <c r="H21" s="36">
        <v>-3.1419999999999999</v>
      </c>
      <c r="I21" s="36">
        <v>-2.5</v>
      </c>
      <c r="J21" s="36">
        <v>0.17480000000000001</v>
      </c>
      <c r="K21" s="36">
        <v>0.2072415</v>
      </c>
      <c r="L21" s="36">
        <v>3.3000000000000002E-2</v>
      </c>
      <c r="M21" s="36">
        <v>6.7000000000000004E-2</v>
      </c>
    </row>
  </sheetData>
  <mergeCells count="2">
    <mergeCell ref="B11:E12"/>
    <mergeCell ref="A13:XFD13"/>
  </mergeCells>
  <hyperlinks>
    <hyperlink ref="A1" location="Übersicht!A1" display="← Return" xr:uid="{8E822A56-49D5-4A73-84BF-35345BC6CEB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C84C-0F07-42BE-ACF8-C8D5E1A403FB}">
  <dimension ref="A1:S20"/>
  <sheetViews>
    <sheetView showGridLines="0" workbookViewId="0"/>
  </sheetViews>
  <sheetFormatPr baseColWidth="10" defaultColWidth="10.1796875" defaultRowHeight="13.5" x14ac:dyDescent="0.35"/>
  <cols>
    <col min="1" max="1" width="15" style="31" bestFit="1" customWidth="1"/>
    <col min="2" max="2" width="10.1796875" style="31"/>
    <col min="3" max="3" width="6.90625" style="31" bestFit="1" customWidth="1"/>
    <col min="4" max="4" width="13.6328125" style="31" bestFit="1" customWidth="1"/>
    <col min="5" max="5" width="27" style="31" bestFit="1" customWidth="1"/>
    <col min="6" max="6" width="22" style="31" bestFit="1" customWidth="1"/>
    <col min="7" max="7" width="20.1796875" style="31" bestFit="1" customWidth="1"/>
    <col min="8" max="8" width="24.1796875" style="31" bestFit="1" customWidth="1"/>
    <col min="9" max="9" width="10.1796875" style="31" bestFit="1" customWidth="1"/>
    <col min="10"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12" t="s">
        <v>337</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338</v>
      </c>
      <c r="C7" s="30"/>
      <c r="D7" s="30"/>
      <c r="E7" s="30"/>
      <c r="F7" s="30"/>
      <c r="G7" s="30"/>
      <c r="H7" s="30"/>
      <c r="I7" s="30"/>
      <c r="J7" s="30"/>
      <c r="K7" s="30"/>
      <c r="L7" s="30"/>
      <c r="M7" s="30"/>
      <c r="N7" s="30"/>
      <c r="O7" s="30"/>
      <c r="P7" s="30"/>
      <c r="Q7" s="30"/>
    </row>
    <row r="8" spans="1:19" s="29" customFormat="1" ht="13.5" customHeight="1" x14ac:dyDescent="0.45">
      <c r="A8" s="12" t="s">
        <v>112</v>
      </c>
      <c r="B8" s="30" t="s">
        <v>339</v>
      </c>
      <c r="C8" s="30"/>
      <c r="D8" s="30"/>
      <c r="E8" s="30"/>
      <c r="F8" s="30"/>
      <c r="G8" s="30"/>
      <c r="H8" s="30"/>
      <c r="I8" s="30"/>
      <c r="J8" s="30"/>
      <c r="K8" s="30"/>
      <c r="L8" s="30"/>
      <c r="M8" s="30"/>
      <c r="N8" s="30"/>
      <c r="O8" s="30"/>
      <c r="P8" s="30"/>
      <c r="Q8" s="30"/>
    </row>
    <row r="9" spans="1:19" s="29" customFormat="1" x14ac:dyDescent="0.35">
      <c r="A9" s="12" t="s">
        <v>114</v>
      </c>
      <c r="B9" s="30" t="s">
        <v>115</v>
      </c>
      <c r="C9" s="30"/>
      <c r="D9" s="30"/>
      <c r="E9" s="30"/>
      <c r="F9" s="30"/>
      <c r="G9" s="30"/>
      <c r="H9" s="30"/>
      <c r="I9" s="30"/>
      <c r="J9" s="30"/>
      <c r="K9" s="30"/>
      <c r="L9" s="30"/>
      <c r="M9" s="30"/>
      <c r="N9" s="30"/>
      <c r="O9" s="30"/>
      <c r="P9" s="30"/>
      <c r="Q9" s="30"/>
    </row>
    <row r="10" spans="1:19" s="29" customForma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x14ac:dyDescent="0.35">
      <c r="A11" s="12" t="s">
        <v>117</v>
      </c>
      <c r="B11" s="110" t="s">
        <v>340</v>
      </c>
      <c r="C11" s="110"/>
      <c r="D11" s="110"/>
      <c r="E11" s="110"/>
      <c r="F11" s="110"/>
      <c r="G11" s="110"/>
      <c r="H11" s="110"/>
      <c r="I11" s="30"/>
      <c r="J11" s="30"/>
      <c r="K11" s="30"/>
      <c r="L11" s="30"/>
      <c r="M11" s="30"/>
      <c r="N11" s="30"/>
      <c r="O11" s="30"/>
      <c r="P11" s="30"/>
      <c r="Q11" s="30"/>
      <c r="R11" s="30"/>
      <c r="S11" s="30"/>
    </row>
    <row r="12" spans="1:19" s="29" customFormat="1" ht="62.25" customHeight="1" x14ac:dyDescent="0.35">
      <c r="A12" s="11"/>
      <c r="B12" s="110"/>
      <c r="C12" s="110"/>
      <c r="D12" s="110"/>
      <c r="E12" s="110"/>
      <c r="F12" s="110"/>
      <c r="G12" s="110"/>
      <c r="H12" s="110"/>
    </row>
    <row r="13" spans="1:19" s="106" customFormat="1" ht="14.5" x14ac:dyDescent="0.35">
      <c r="A13" s="104" t="s">
        <v>136</v>
      </c>
    </row>
    <row r="17" spans="2:9" x14ac:dyDescent="0.35">
      <c r="B17" s="32" t="s">
        <v>139</v>
      </c>
      <c r="C17" s="37" t="s">
        <v>154</v>
      </c>
      <c r="D17" s="37" t="s">
        <v>341</v>
      </c>
      <c r="E17" s="37" t="s">
        <v>342</v>
      </c>
      <c r="F17" s="37" t="s">
        <v>343</v>
      </c>
      <c r="G17" s="37" t="s">
        <v>344</v>
      </c>
      <c r="H17" s="37" t="s">
        <v>345</v>
      </c>
      <c r="I17" s="37" t="s">
        <v>346</v>
      </c>
    </row>
    <row r="18" spans="2:9" x14ac:dyDescent="0.35">
      <c r="B18" s="33">
        <v>2022</v>
      </c>
      <c r="C18" s="33">
        <v>168</v>
      </c>
      <c r="D18" s="33">
        <v>-20</v>
      </c>
      <c r="E18" s="33">
        <v>-10</v>
      </c>
      <c r="F18" s="33">
        <v>-5</v>
      </c>
      <c r="G18" s="33">
        <v>-3</v>
      </c>
      <c r="H18" s="33"/>
      <c r="I18" s="33">
        <v>-15</v>
      </c>
    </row>
    <row r="19" spans="2:9" x14ac:dyDescent="0.35">
      <c r="B19" s="33">
        <v>2030</v>
      </c>
      <c r="C19" s="33">
        <v>115</v>
      </c>
      <c r="D19" s="33">
        <v>-27</v>
      </c>
      <c r="E19" s="33">
        <v>-24</v>
      </c>
      <c r="F19" s="33"/>
      <c r="G19" s="33">
        <v>-16</v>
      </c>
      <c r="H19" s="33">
        <v>-24</v>
      </c>
      <c r="I19" s="33">
        <v>-43</v>
      </c>
    </row>
    <row r="20" spans="2:9" x14ac:dyDescent="0.35">
      <c r="B20" s="33">
        <v>2045</v>
      </c>
      <c r="C20" s="33">
        <v>-19</v>
      </c>
      <c r="D20" s="33"/>
      <c r="E20" s="33"/>
      <c r="F20" s="33"/>
      <c r="G20" s="33"/>
      <c r="H20" s="33"/>
      <c r="I20" s="33"/>
    </row>
  </sheetData>
  <mergeCells count="2">
    <mergeCell ref="A13:XFD13"/>
    <mergeCell ref="B11:H12"/>
  </mergeCells>
  <hyperlinks>
    <hyperlink ref="A1" location="Übersicht!A1" display="← Return" xr:uid="{4F323683-83DE-4540-AF87-5516878CC9C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6EE4F-EC79-4E92-8297-10D2C90E37EB}">
  <dimension ref="A1:R36"/>
  <sheetViews>
    <sheetView showGridLines="0" workbookViewId="0">
      <selection activeCell="E10" sqref="E10"/>
    </sheetView>
  </sheetViews>
  <sheetFormatPr baseColWidth="10" defaultColWidth="10.1796875" defaultRowHeight="13.5" x14ac:dyDescent="0.35"/>
  <cols>
    <col min="1" max="1" width="15" style="31" bestFit="1" customWidth="1"/>
    <col min="2" max="2" width="10.1796875" style="31"/>
    <col min="3" max="3" width="19.36328125" style="31" bestFit="1" customWidth="1"/>
    <col min="4" max="4" width="16.1796875" style="31" bestFit="1" customWidth="1"/>
    <col min="5" max="5" width="20.36328125" style="31" bestFit="1" customWidth="1"/>
    <col min="6" max="6" width="18.36328125" style="31" bestFit="1" customWidth="1"/>
    <col min="7" max="7" width="10.6328125" style="31" bestFit="1" customWidth="1"/>
    <col min="8" max="8" width="18.36328125" style="31" bestFit="1" customWidth="1"/>
    <col min="9" max="16384" width="10.1796875" style="31"/>
  </cols>
  <sheetData>
    <row r="1" spans="1:18" s="28" customFormat="1" x14ac:dyDescent="0.35">
      <c r="A1" s="9" t="s">
        <v>108</v>
      </c>
    </row>
    <row r="2" spans="1:18" s="28" customFormat="1" x14ac:dyDescent="0.35"/>
    <row r="3" spans="1:18" s="29" customFormat="1" x14ac:dyDescent="0.35"/>
    <row r="4" spans="1:18" s="29" customFormat="1" x14ac:dyDescent="0.35"/>
    <row r="5" spans="1:18" s="29" customFormat="1" x14ac:dyDescent="0.35">
      <c r="A5" s="12" t="s">
        <v>109</v>
      </c>
      <c r="B5" s="12" t="s">
        <v>49</v>
      </c>
      <c r="C5" s="12"/>
      <c r="D5" s="12"/>
      <c r="E5" s="12"/>
      <c r="F5" s="12"/>
      <c r="G5" s="12"/>
      <c r="H5" s="12"/>
      <c r="I5" s="12"/>
      <c r="J5" s="12"/>
      <c r="K5" s="12"/>
      <c r="L5" s="12"/>
      <c r="M5" s="12"/>
      <c r="N5" s="12"/>
      <c r="O5" s="12"/>
      <c r="P5" s="12"/>
      <c r="Q5" s="12"/>
      <c r="R5" s="12"/>
    </row>
    <row r="6" spans="1:18" s="29" customFormat="1" x14ac:dyDescent="0.35">
      <c r="A6" s="11"/>
    </row>
    <row r="7" spans="1:18" s="29" customFormat="1" x14ac:dyDescent="0.35">
      <c r="A7" s="12" t="s">
        <v>110</v>
      </c>
      <c r="B7" s="30" t="s">
        <v>347</v>
      </c>
      <c r="C7" s="30"/>
      <c r="D7" s="30"/>
      <c r="E7" s="30"/>
      <c r="F7" s="30"/>
      <c r="G7" s="30"/>
      <c r="H7" s="30"/>
      <c r="I7" s="30"/>
      <c r="J7" s="30"/>
      <c r="K7" s="30"/>
      <c r="L7" s="30"/>
      <c r="M7" s="30"/>
      <c r="N7" s="30"/>
      <c r="O7" s="30"/>
      <c r="P7" s="30"/>
    </row>
    <row r="8" spans="1:18" s="29" customFormat="1" ht="13.5" customHeight="1" x14ac:dyDescent="0.35">
      <c r="A8" s="12" t="s">
        <v>112</v>
      </c>
      <c r="B8" s="30" t="s">
        <v>348</v>
      </c>
      <c r="C8" s="30"/>
      <c r="D8" s="30"/>
      <c r="E8" s="30"/>
      <c r="F8" s="30"/>
      <c r="G8" s="30"/>
      <c r="H8" s="30"/>
      <c r="I8" s="30"/>
      <c r="J8" s="30"/>
      <c r="K8" s="30"/>
      <c r="L8" s="30"/>
      <c r="M8" s="30"/>
      <c r="N8" s="30"/>
      <c r="O8" s="30"/>
      <c r="P8" s="30"/>
    </row>
    <row r="9" spans="1:18" s="29" customFormat="1" x14ac:dyDescent="0.35">
      <c r="A9" s="12" t="s">
        <v>114</v>
      </c>
      <c r="B9" s="30" t="s">
        <v>115</v>
      </c>
      <c r="C9" s="30"/>
      <c r="D9" s="30"/>
      <c r="E9" s="30"/>
      <c r="F9" s="30"/>
      <c r="G9" s="30"/>
      <c r="H9" s="30"/>
      <c r="I9" s="30"/>
      <c r="J9" s="30"/>
      <c r="K9" s="30"/>
      <c r="L9" s="30"/>
      <c r="M9" s="30"/>
      <c r="N9" s="30"/>
      <c r="O9" s="30"/>
      <c r="P9" s="30"/>
    </row>
    <row r="10" spans="1:18" s="29" customFormat="1" x14ac:dyDescent="0.35">
      <c r="A10" s="12" t="s">
        <v>116</v>
      </c>
      <c r="B10" s="14">
        <v>45580</v>
      </c>
      <c r="C10" s="30"/>
      <c r="D10" s="30"/>
      <c r="E10" s="30"/>
      <c r="F10" s="30"/>
      <c r="G10" s="30"/>
      <c r="H10" s="30"/>
      <c r="I10" s="30"/>
      <c r="J10" s="30"/>
      <c r="K10" s="30"/>
      <c r="L10" s="30"/>
      <c r="M10" s="30"/>
      <c r="N10" s="30"/>
      <c r="O10" s="30"/>
      <c r="P10" s="30"/>
      <c r="Q10" s="30"/>
      <c r="R10" s="30"/>
    </row>
    <row r="11" spans="1:18" s="29" customFormat="1" x14ac:dyDescent="0.35">
      <c r="A11" s="12" t="s">
        <v>117</v>
      </c>
      <c r="B11" s="110" t="s">
        <v>349</v>
      </c>
      <c r="C11" s="110"/>
      <c r="D11" s="110"/>
      <c r="E11" s="110"/>
      <c r="F11" s="110"/>
      <c r="G11" s="110"/>
      <c r="H11" s="110"/>
      <c r="I11" s="30"/>
      <c r="J11" s="30"/>
      <c r="K11" s="30"/>
      <c r="L11" s="30"/>
      <c r="M11" s="30"/>
      <c r="N11" s="30"/>
      <c r="O11" s="30"/>
      <c r="P11" s="30"/>
      <c r="Q11" s="30"/>
      <c r="R11" s="30"/>
    </row>
    <row r="12" spans="1:18" s="29" customFormat="1" ht="62.25" customHeight="1" x14ac:dyDescent="0.35">
      <c r="A12" s="11"/>
      <c r="B12" s="110"/>
      <c r="C12" s="110"/>
      <c r="D12" s="110"/>
      <c r="E12" s="110"/>
      <c r="F12" s="110"/>
      <c r="G12" s="110"/>
      <c r="H12" s="110"/>
    </row>
    <row r="13" spans="1:18" s="106" customFormat="1" ht="14.5" x14ac:dyDescent="0.35">
      <c r="A13" s="104" t="s">
        <v>136</v>
      </c>
    </row>
    <row r="17" spans="2:8" x14ac:dyDescent="0.35">
      <c r="B17" s="32" t="s">
        <v>139</v>
      </c>
      <c r="C17" s="37" t="s">
        <v>350</v>
      </c>
      <c r="D17" s="37" t="s">
        <v>351</v>
      </c>
      <c r="E17" s="37" t="s">
        <v>352</v>
      </c>
      <c r="F17" s="37" t="s">
        <v>353</v>
      </c>
      <c r="G17" s="37" t="s">
        <v>354</v>
      </c>
      <c r="H17" s="37" t="s">
        <v>355</v>
      </c>
    </row>
    <row r="18" spans="2:8" x14ac:dyDescent="0.35">
      <c r="B18" s="33">
        <v>2015</v>
      </c>
      <c r="C18" s="55" t="s">
        <v>356</v>
      </c>
      <c r="D18" s="55" t="s">
        <v>357</v>
      </c>
      <c r="E18" s="55" t="s">
        <v>358</v>
      </c>
      <c r="F18" s="55" t="s">
        <v>358</v>
      </c>
      <c r="G18" s="55" t="s">
        <v>359</v>
      </c>
      <c r="H18" s="55" t="s">
        <v>360</v>
      </c>
    </row>
    <row r="19" spans="2:8" x14ac:dyDescent="0.35">
      <c r="B19" s="33">
        <v>2016</v>
      </c>
      <c r="C19" s="55" t="s">
        <v>361</v>
      </c>
      <c r="D19" s="55" t="s">
        <v>357</v>
      </c>
      <c r="E19" s="55" t="s">
        <v>358</v>
      </c>
      <c r="F19" s="55" t="s">
        <v>358</v>
      </c>
      <c r="G19" s="55" t="s">
        <v>362</v>
      </c>
      <c r="H19" s="55" t="s">
        <v>363</v>
      </c>
    </row>
    <row r="20" spans="2:8" x14ac:dyDescent="0.35">
      <c r="B20" s="33">
        <v>2017</v>
      </c>
      <c r="C20" s="55" t="s">
        <v>364</v>
      </c>
      <c r="D20" s="55" t="s">
        <v>365</v>
      </c>
      <c r="E20" s="55" t="s">
        <v>358</v>
      </c>
      <c r="F20" s="55" t="s">
        <v>358</v>
      </c>
      <c r="G20" s="55" t="s">
        <v>362</v>
      </c>
      <c r="H20" s="55" t="s">
        <v>366</v>
      </c>
    </row>
    <row r="21" spans="2:8" x14ac:dyDescent="0.35">
      <c r="B21" s="33">
        <v>2018</v>
      </c>
      <c r="C21" s="55" t="s">
        <v>367</v>
      </c>
      <c r="D21" s="55" t="s">
        <v>368</v>
      </c>
      <c r="E21" s="55" t="s">
        <v>358</v>
      </c>
      <c r="F21" s="55" t="s">
        <v>358</v>
      </c>
      <c r="G21" s="55" t="s">
        <v>369</v>
      </c>
      <c r="H21" s="55" t="s">
        <v>370</v>
      </c>
    </row>
    <row r="22" spans="2:8" x14ac:dyDescent="0.35">
      <c r="B22" s="33">
        <v>2019</v>
      </c>
      <c r="C22" s="55" t="s">
        <v>371</v>
      </c>
      <c r="D22" s="55" t="s">
        <v>372</v>
      </c>
      <c r="E22" s="55" t="s">
        <v>358</v>
      </c>
      <c r="F22" s="55" t="s">
        <v>358</v>
      </c>
      <c r="G22" s="55" t="s">
        <v>373</v>
      </c>
      <c r="H22" s="55" t="s">
        <v>374</v>
      </c>
    </row>
    <row r="23" spans="2:8" x14ac:dyDescent="0.35">
      <c r="B23" s="33">
        <v>2020</v>
      </c>
      <c r="C23" s="55" t="s">
        <v>375</v>
      </c>
      <c r="D23" s="55" t="s">
        <v>376</v>
      </c>
      <c r="E23" s="55" t="s">
        <v>358</v>
      </c>
      <c r="F23" s="55" t="s">
        <v>358</v>
      </c>
      <c r="G23" s="55" t="s">
        <v>377</v>
      </c>
      <c r="H23" s="55" t="s">
        <v>378</v>
      </c>
    </row>
    <row r="24" spans="2:8" x14ac:dyDescent="0.35">
      <c r="B24" s="33">
        <v>2021</v>
      </c>
      <c r="C24" s="55" t="s">
        <v>379</v>
      </c>
      <c r="D24" s="55" t="s">
        <v>380</v>
      </c>
      <c r="E24" s="55" t="s">
        <v>358</v>
      </c>
      <c r="F24" s="55" t="s">
        <v>358</v>
      </c>
      <c r="G24" s="55" t="s">
        <v>381</v>
      </c>
      <c r="H24" s="55" t="s">
        <v>382</v>
      </c>
    </row>
    <row r="25" spans="2:8" x14ac:dyDescent="0.35">
      <c r="B25" s="33">
        <v>2022</v>
      </c>
      <c r="C25" s="55" t="s">
        <v>383</v>
      </c>
      <c r="D25" s="55" t="s">
        <v>384</v>
      </c>
      <c r="E25" s="55" t="s">
        <v>358</v>
      </c>
      <c r="F25" s="55" t="s">
        <v>358</v>
      </c>
      <c r="G25" s="55" t="s">
        <v>385</v>
      </c>
      <c r="H25" s="55" t="s">
        <v>386</v>
      </c>
    </row>
    <row r="26" spans="2:8" x14ac:dyDescent="0.35">
      <c r="B26" s="33">
        <v>2023</v>
      </c>
      <c r="C26" s="55" t="s">
        <v>387</v>
      </c>
      <c r="D26" s="55" t="s">
        <v>384</v>
      </c>
      <c r="E26" s="55" t="s">
        <v>358</v>
      </c>
      <c r="F26" s="55" t="s">
        <v>358</v>
      </c>
      <c r="G26" s="55" t="s">
        <v>388</v>
      </c>
      <c r="H26" s="55" t="s">
        <v>389</v>
      </c>
    </row>
    <row r="27" spans="2:8" x14ac:dyDescent="0.35">
      <c r="B27" s="33">
        <v>2024</v>
      </c>
      <c r="C27" s="55" t="s">
        <v>390</v>
      </c>
      <c r="D27" s="55" t="s">
        <v>358</v>
      </c>
      <c r="E27" s="55" t="s">
        <v>358</v>
      </c>
      <c r="F27" s="55" t="s">
        <v>358</v>
      </c>
      <c r="G27" s="55" t="s">
        <v>358</v>
      </c>
      <c r="H27" s="55" t="s">
        <v>391</v>
      </c>
    </row>
    <row r="28" spans="2:8" x14ac:dyDescent="0.35">
      <c r="B28" s="33">
        <v>2025</v>
      </c>
      <c r="C28" s="55" t="s">
        <v>392</v>
      </c>
      <c r="D28" s="55" t="s">
        <v>358</v>
      </c>
      <c r="E28" s="55" t="s">
        <v>358</v>
      </c>
      <c r="F28" s="55" t="s">
        <v>358</v>
      </c>
      <c r="G28" s="55" t="s">
        <v>358</v>
      </c>
      <c r="H28" s="55" t="s">
        <v>393</v>
      </c>
    </row>
    <row r="29" spans="2:8" x14ac:dyDescent="0.35">
      <c r="B29" s="33">
        <v>2026</v>
      </c>
      <c r="C29" s="55" t="s">
        <v>394</v>
      </c>
      <c r="D29" s="55" t="s">
        <v>395</v>
      </c>
      <c r="E29" s="55" t="s">
        <v>358</v>
      </c>
      <c r="F29" s="55" t="s">
        <v>358</v>
      </c>
      <c r="G29" s="55" t="s">
        <v>358</v>
      </c>
      <c r="H29" s="55" t="s">
        <v>396</v>
      </c>
    </row>
    <row r="30" spans="2:8" x14ac:dyDescent="0.35">
      <c r="B30" s="33">
        <v>2027</v>
      </c>
      <c r="C30" s="55" t="s">
        <v>397</v>
      </c>
      <c r="D30" s="55" t="s">
        <v>398</v>
      </c>
      <c r="E30" s="55" t="s">
        <v>358</v>
      </c>
      <c r="F30" s="55" t="s">
        <v>358</v>
      </c>
      <c r="G30" s="55" t="s">
        <v>358</v>
      </c>
      <c r="H30" s="55" t="s">
        <v>393</v>
      </c>
    </row>
    <row r="31" spans="2:8" x14ac:dyDescent="0.35">
      <c r="B31" s="33">
        <v>2028</v>
      </c>
      <c r="C31" s="55" t="s">
        <v>399</v>
      </c>
      <c r="D31" s="55" t="s">
        <v>400</v>
      </c>
      <c r="E31" s="55" t="s">
        <v>401</v>
      </c>
      <c r="F31" s="55" t="s">
        <v>402</v>
      </c>
      <c r="G31" s="55" t="s">
        <v>358</v>
      </c>
      <c r="H31" s="55" t="s">
        <v>403</v>
      </c>
    </row>
    <row r="32" spans="2:8" x14ac:dyDescent="0.35">
      <c r="B32" s="33">
        <v>2029</v>
      </c>
      <c r="C32" s="55" t="s">
        <v>404</v>
      </c>
      <c r="D32" s="55" t="s">
        <v>405</v>
      </c>
      <c r="E32" s="55" t="s">
        <v>406</v>
      </c>
      <c r="F32" s="55" t="s">
        <v>407</v>
      </c>
      <c r="G32" s="55" t="s">
        <v>358</v>
      </c>
      <c r="H32" s="55" t="s">
        <v>408</v>
      </c>
    </row>
    <row r="33" spans="2:8" x14ac:dyDescent="0.35">
      <c r="B33" s="33">
        <v>2030</v>
      </c>
      <c r="C33" s="55" t="s">
        <v>409</v>
      </c>
      <c r="D33" s="55" t="s">
        <v>410</v>
      </c>
      <c r="E33" s="55" t="s">
        <v>411</v>
      </c>
      <c r="F33" s="55" t="s">
        <v>412</v>
      </c>
      <c r="G33" s="55" t="s">
        <v>358</v>
      </c>
      <c r="H33" s="55" t="s">
        <v>413</v>
      </c>
    </row>
    <row r="34" spans="2:8" x14ac:dyDescent="0.35">
      <c r="B34" s="33">
        <v>2035</v>
      </c>
      <c r="C34" s="55" t="s">
        <v>358</v>
      </c>
      <c r="D34" s="55" t="s">
        <v>414</v>
      </c>
      <c r="E34" s="55" t="s">
        <v>415</v>
      </c>
      <c r="F34" s="55" t="s">
        <v>416</v>
      </c>
      <c r="G34" s="55" t="s">
        <v>358</v>
      </c>
      <c r="H34" s="55" t="s">
        <v>417</v>
      </c>
    </row>
    <row r="35" spans="2:8" x14ac:dyDescent="0.35">
      <c r="B35" s="33">
        <v>2040</v>
      </c>
      <c r="C35" s="55" t="s">
        <v>358</v>
      </c>
      <c r="D35" s="55" t="s">
        <v>358</v>
      </c>
      <c r="E35" s="55" t="s">
        <v>418</v>
      </c>
      <c r="F35" s="55" t="s">
        <v>419</v>
      </c>
      <c r="G35" s="55" t="s">
        <v>358</v>
      </c>
      <c r="H35" s="55" t="s">
        <v>420</v>
      </c>
    </row>
    <row r="36" spans="2:8" x14ac:dyDescent="0.35">
      <c r="B36" s="33">
        <v>2045</v>
      </c>
      <c r="C36" s="55" t="s">
        <v>358</v>
      </c>
      <c r="D36" s="55" t="s">
        <v>358</v>
      </c>
      <c r="E36" s="55" t="s">
        <v>421</v>
      </c>
      <c r="F36" s="55" t="s">
        <v>419</v>
      </c>
      <c r="G36" s="55" t="s">
        <v>422</v>
      </c>
      <c r="H36" s="55" t="s">
        <v>423</v>
      </c>
    </row>
  </sheetData>
  <mergeCells count="2">
    <mergeCell ref="B11:H12"/>
    <mergeCell ref="A13:XFD13"/>
  </mergeCells>
  <hyperlinks>
    <hyperlink ref="A1" location="Übersicht!A1" display="← Return" xr:uid="{D4934AA1-7638-4D99-B5AC-0118C94737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7255-A49E-49F3-96A9-9B6DE052C8A4}">
  <dimension ref="A1:R24"/>
  <sheetViews>
    <sheetView showGridLines="0" workbookViewId="0">
      <selection activeCell="I35" sqref="I35"/>
    </sheetView>
  </sheetViews>
  <sheetFormatPr baseColWidth="10" defaultColWidth="10.1796875" defaultRowHeight="13.5" x14ac:dyDescent="0.35"/>
  <cols>
    <col min="1" max="1" width="15" style="31" bestFit="1" customWidth="1"/>
    <col min="2" max="2" width="10.1796875" style="31"/>
    <col min="3" max="3" width="12.36328125" style="31" bestFit="1" customWidth="1"/>
    <col min="4" max="4" width="12.90625" style="31" bestFit="1" customWidth="1"/>
    <col min="5" max="5" width="23.90625" style="31" bestFit="1" customWidth="1"/>
    <col min="6" max="6" width="19.90625" style="31" bestFit="1" customWidth="1"/>
    <col min="7" max="7" width="17.81640625" style="31" bestFit="1" customWidth="1"/>
    <col min="8" max="8" width="12.36328125" style="31" bestFit="1" customWidth="1"/>
    <col min="9" max="9" width="16.81640625" style="31" bestFit="1" customWidth="1"/>
    <col min="10" max="16384" width="10.1796875" style="31"/>
  </cols>
  <sheetData>
    <row r="1" spans="1:18" s="28" customFormat="1" x14ac:dyDescent="0.35">
      <c r="A1" s="9" t="s">
        <v>108</v>
      </c>
    </row>
    <row r="2" spans="1:18" s="28" customFormat="1" x14ac:dyDescent="0.35"/>
    <row r="3" spans="1:18" s="29" customFormat="1" x14ac:dyDescent="0.35"/>
    <row r="4" spans="1:18" s="29" customFormat="1" x14ac:dyDescent="0.35"/>
    <row r="5" spans="1:18" s="29" customFormat="1" x14ac:dyDescent="0.35">
      <c r="A5" s="12" t="s">
        <v>109</v>
      </c>
      <c r="B5" s="12" t="s">
        <v>50</v>
      </c>
      <c r="C5" s="12"/>
      <c r="D5" s="12"/>
      <c r="E5" s="12"/>
      <c r="F5" s="12"/>
      <c r="G5" s="12"/>
      <c r="H5" s="12"/>
      <c r="I5" s="12"/>
      <c r="J5" s="12"/>
      <c r="K5" s="12"/>
      <c r="L5" s="12"/>
      <c r="M5" s="12"/>
      <c r="N5" s="12"/>
      <c r="O5" s="12"/>
      <c r="P5" s="12"/>
      <c r="Q5" s="12"/>
      <c r="R5" s="12"/>
    </row>
    <row r="6" spans="1:18" s="29" customFormat="1" x14ac:dyDescent="0.35">
      <c r="A6" s="11"/>
    </row>
    <row r="7" spans="1:18" s="29" customFormat="1" x14ac:dyDescent="0.35">
      <c r="A7" s="12" t="s">
        <v>110</v>
      </c>
      <c r="B7" s="30" t="s">
        <v>347</v>
      </c>
      <c r="C7" s="30"/>
      <c r="D7" s="30"/>
      <c r="E7" s="30"/>
      <c r="F7" s="30"/>
      <c r="G7" s="30"/>
      <c r="H7" s="30"/>
      <c r="I7" s="30"/>
      <c r="J7" s="30"/>
      <c r="K7" s="30"/>
      <c r="L7" s="30"/>
      <c r="M7" s="30"/>
      <c r="N7" s="30"/>
      <c r="O7" s="30"/>
      <c r="P7" s="30"/>
    </row>
    <row r="8" spans="1:18" s="29" customFormat="1" ht="13.5" customHeight="1" x14ac:dyDescent="0.35">
      <c r="A8" s="12" t="s">
        <v>112</v>
      </c>
      <c r="B8" s="30" t="s">
        <v>424</v>
      </c>
      <c r="C8" s="30"/>
      <c r="D8" s="30"/>
      <c r="E8" s="30"/>
      <c r="F8" s="30"/>
      <c r="G8" s="30"/>
      <c r="H8" s="30"/>
      <c r="I8" s="30"/>
      <c r="J8" s="30"/>
      <c r="K8" s="30"/>
      <c r="L8" s="30"/>
      <c r="M8" s="30"/>
      <c r="N8" s="30"/>
      <c r="O8" s="30"/>
      <c r="P8" s="30"/>
    </row>
    <row r="9" spans="1:18" s="29" customFormat="1" x14ac:dyDescent="0.35">
      <c r="A9" s="12" t="s">
        <v>114</v>
      </c>
      <c r="B9" s="30" t="s">
        <v>115</v>
      </c>
      <c r="C9" s="30"/>
      <c r="D9" s="30"/>
      <c r="E9" s="30"/>
      <c r="F9" s="30"/>
      <c r="G9" s="30"/>
      <c r="H9" s="30"/>
      <c r="I9" s="30"/>
      <c r="J9" s="30"/>
      <c r="K9" s="30"/>
      <c r="L9" s="30"/>
      <c r="M9" s="30"/>
      <c r="N9" s="30"/>
      <c r="O9" s="30"/>
      <c r="P9" s="30"/>
    </row>
    <row r="10" spans="1:18" s="29" customFormat="1" x14ac:dyDescent="0.35">
      <c r="A10" s="12" t="s">
        <v>116</v>
      </c>
      <c r="B10" s="14">
        <v>45580</v>
      </c>
      <c r="C10" s="30"/>
      <c r="D10" s="30"/>
      <c r="E10" s="30"/>
      <c r="F10" s="30"/>
      <c r="G10" s="30"/>
      <c r="H10" s="30"/>
      <c r="I10" s="30"/>
      <c r="J10" s="30"/>
      <c r="K10" s="30"/>
      <c r="L10" s="30"/>
      <c r="M10" s="30"/>
      <c r="N10" s="30"/>
      <c r="O10" s="30"/>
      <c r="P10" s="30"/>
      <c r="Q10" s="30"/>
      <c r="R10" s="30"/>
    </row>
    <row r="11" spans="1:18" s="29" customFormat="1" x14ac:dyDescent="0.35">
      <c r="A11" s="12" t="s">
        <v>117</v>
      </c>
      <c r="B11" s="110"/>
      <c r="C11" s="110"/>
      <c r="D11" s="110"/>
      <c r="E11" s="110"/>
      <c r="F11" s="110"/>
      <c r="G11" s="110"/>
      <c r="H11" s="110"/>
      <c r="I11" s="30"/>
      <c r="J11" s="30"/>
      <c r="K11" s="30"/>
      <c r="L11" s="30"/>
      <c r="M11" s="30"/>
      <c r="N11" s="30"/>
      <c r="O11" s="30"/>
      <c r="P11" s="30"/>
      <c r="Q11" s="30"/>
      <c r="R11" s="30"/>
    </row>
    <row r="12" spans="1:18" s="29" customFormat="1" ht="62.25" customHeight="1" x14ac:dyDescent="0.35">
      <c r="A12" s="11"/>
      <c r="B12" s="110"/>
      <c r="C12" s="110"/>
      <c r="D12" s="110"/>
      <c r="E12" s="110"/>
      <c r="F12" s="110"/>
      <c r="G12" s="110"/>
      <c r="H12" s="110"/>
    </row>
    <row r="13" spans="1:18" s="106" customFormat="1" ht="14.5" x14ac:dyDescent="0.35">
      <c r="A13" s="104" t="s">
        <v>136</v>
      </c>
    </row>
    <row r="17" spans="2:9" x14ac:dyDescent="0.35">
      <c r="B17" s="32"/>
      <c r="C17" s="37" t="s">
        <v>425</v>
      </c>
      <c r="D17" s="37" t="s">
        <v>426</v>
      </c>
      <c r="E17" s="37" t="s">
        <v>427</v>
      </c>
      <c r="F17" s="37" t="s">
        <v>428</v>
      </c>
      <c r="G17" s="37" t="s">
        <v>429</v>
      </c>
      <c r="H17" s="37" t="s">
        <v>430</v>
      </c>
      <c r="I17" s="37" t="s">
        <v>431</v>
      </c>
    </row>
    <row r="18" spans="2:9" x14ac:dyDescent="0.35">
      <c r="B18" s="33">
        <v>2018</v>
      </c>
      <c r="C18" s="55" t="s">
        <v>432</v>
      </c>
      <c r="D18" s="55" t="s">
        <v>433</v>
      </c>
      <c r="E18" s="55" t="s">
        <v>434</v>
      </c>
      <c r="F18" s="55" t="s">
        <v>435</v>
      </c>
      <c r="G18" s="55" t="s">
        <v>436</v>
      </c>
      <c r="H18" s="55" t="s">
        <v>437</v>
      </c>
      <c r="I18" s="33" t="s">
        <v>438</v>
      </c>
    </row>
    <row r="19" spans="2:9" x14ac:dyDescent="0.35">
      <c r="B19" s="33">
        <v>2022</v>
      </c>
      <c r="C19" s="55" t="s">
        <v>439</v>
      </c>
      <c r="D19" s="55" t="s">
        <v>440</v>
      </c>
      <c r="E19" s="55" t="s">
        <v>441</v>
      </c>
      <c r="F19" s="55" t="s">
        <v>286</v>
      </c>
      <c r="G19" s="55" t="s">
        <v>442</v>
      </c>
      <c r="H19" s="55" t="s">
        <v>443</v>
      </c>
      <c r="I19" s="33" t="s">
        <v>444</v>
      </c>
    </row>
    <row r="20" spans="2:9" x14ac:dyDescent="0.35">
      <c r="B20" s="33">
        <v>2025</v>
      </c>
      <c r="C20" s="55" t="s">
        <v>445</v>
      </c>
      <c r="D20" s="55" t="s">
        <v>446</v>
      </c>
      <c r="E20" s="55" t="s">
        <v>435</v>
      </c>
      <c r="F20" s="55" t="s">
        <v>447</v>
      </c>
      <c r="G20" s="55" t="s">
        <v>442</v>
      </c>
      <c r="H20" s="55" t="s">
        <v>448</v>
      </c>
      <c r="I20" s="33" t="s">
        <v>438</v>
      </c>
    </row>
    <row r="21" spans="2:9" x14ac:dyDescent="0.35">
      <c r="B21" s="33">
        <v>2030</v>
      </c>
      <c r="C21" s="55" t="s">
        <v>449</v>
      </c>
      <c r="D21" s="55" t="s">
        <v>450</v>
      </c>
      <c r="E21" s="55" t="s">
        <v>435</v>
      </c>
      <c r="F21" s="55" t="s">
        <v>441</v>
      </c>
      <c r="G21" s="55" t="s">
        <v>451</v>
      </c>
      <c r="H21" s="55" t="s">
        <v>452</v>
      </c>
      <c r="I21" s="33" t="s">
        <v>453</v>
      </c>
    </row>
    <row r="22" spans="2:9" x14ac:dyDescent="0.35">
      <c r="B22" s="33">
        <v>2035</v>
      </c>
      <c r="C22" s="55" t="s">
        <v>454</v>
      </c>
      <c r="D22" s="55" t="s">
        <v>455</v>
      </c>
      <c r="E22" s="55" t="s">
        <v>435</v>
      </c>
      <c r="F22" s="55" t="s">
        <v>441</v>
      </c>
      <c r="G22" s="55" t="s">
        <v>309</v>
      </c>
      <c r="H22" s="55" t="s">
        <v>456</v>
      </c>
      <c r="I22" s="33" t="s">
        <v>457</v>
      </c>
    </row>
    <row r="23" spans="2:9" x14ac:dyDescent="0.35">
      <c r="B23" s="33">
        <v>2040</v>
      </c>
      <c r="C23" s="55" t="s">
        <v>458</v>
      </c>
      <c r="D23" s="55" t="s">
        <v>459</v>
      </c>
      <c r="E23" s="55" t="s">
        <v>435</v>
      </c>
      <c r="F23" s="55" t="s">
        <v>441</v>
      </c>
      <c r="G23" s="55" t="s">
        <v>460</v>
      </c>
      <c r="H23" s="55" t="s">
        <v>461</v>
      </c>
      <c r="I23" s="33" t="s">
        <v>462</v>
      </c>
    </row>
    <row r="24" spans="2:9" x14ac:dyDescent="0.35">
      <c r="B24" s="33">
        <v>2045</v>
      </c>
      <c r="C24" s="55" t="s">
        <v>463</v>
      </c>
      <c r="D24" s="55" t="s">
        <v>464</v>
      </c>
      <c r="E24" s="55" t="s">
        <v>465</v>
      </c>
      <c r="F24" s="55" t="s">
        <v>466</v>
      </c>
      <c r="G24" s="55" t="s">
        <v>467</v>
      </c>
      <c r="H24" s="55" t="s">
        <v>468</v>
      </c>
      <c r="I24" s="33" t="s">
        <v>469</v>
      </c>
    </row>
  </sheetData>
  <mergeCells count="2">
    <mergeCell ref="B11:H12"/>
    <mergeCell ref="A13:XFD13"/>
  </mergeCells>
  <hyperlinks>
    <hyperlink ref="A1" location="Übersicht!A1" display="← Return" xr:uid="{1D0627B8-E4A3-4F63-B073-6BA201A665C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FEE2-8342-4215-A299-2B0BEDDED9C0}">
  <dimension ref="A1:P20"/>
  <sheetViews>
    <sheetView showGridLines="0" workbookViewId="0">
      <selection activeCell="G19" sqref="C19:G19"/>
    </sheetView>
  </sheetViews>
  <sheetFormatPr baseColWidth="10" defaultColWidth="10.1796875" defaultRowHeight="13.5" x14ac:dyDescent="0.35"/>
  <cols>
    <col min="1" max="1" width="15" style="31" bestFit="1" customWidth="1"/>
    <col min="2" max="2" width="10.1796875" style="31"/>
    <col min="3" max="3" width="12.36328125" style="31" bestFit="1" customWidth="1"/>
    <col min="4" max="4" width="12.90625" style="31" bestFit="1" customWidth="1"/>
    <col min="5" max="5" width="23.90625" style="31" bestFit="1" customWidth="1"/>
    <col min="6" max="6" width="19.90625" style="31" bestFit="1" customWidth="1"/>
    <col min="7" max="7" width="17.81640625" style="31" bestFit="1" customWidth="1"/>
    <col min="8" max="16384" width="10.1796875" style="31"/>
  </cols>
  <sheetData>
    <row r="1" spans="1:16" s="28" customFormat="1" x14ac:dyDescent="0.35">
      <c r="A1" s="9" t="s">
        <v>108</v>
      </c>
    </row>
    <row r="2" spans="1:16" s="28" customFormat="1" x14ac:dyDescent="0.35"/>
    <row r="3" spans="1:16" s="29" customFormat="1" x14ac:dyDescent="0.35"/>
    <row r="4" spans="1:16" s="29" customFormat="1" x14ac:dyDescent="0.35"/>
    <row r="5" spans="1:16" s="29" customFormat="1" x14ac:dyDescent="0.35">
      <c r="A5" s="12" t="s">
        <v>109</v>
      </c>
      <c r="B5" s="12" t="s">
        <v>51</v>
      </c>
      <c r="C5" s="12"/>
      <c r="D5" s="12"/>
      <c r="E5" s="12"/>
      <c r="F5" s="12"/>
      <c r="G5" s="12"/>
      <c r="H5" s="12"/>
      <c r="I5" s="12"/>
      <c r="J5" s="12"/>
      <c r="K5" s="12"/>
      <c r="L5" s="12"/>
      <c r="M5" s="12"/>
      <c r="N5" s="12"/>
      <c r="O5" s="12"/>
      <c r="P5" s="12"/>
    </row>
    <row r="6" spans="1:16" s="29" customFormat="1" x14ac:dyDescent="0.35">
      <c r="A6" s="11"/>
    </row>
    <row r="7" spans="1:16" s="29" customFormat="1" x14ac:dyDescent="0.35">
      <c r="A7" s="12" t="s">
        <v>110</v>
      </c>
      <c r="B7" s="30" t="s">
        <v>347</v>
      </c>
      <c r="C7" s="30"/>
      <c r="D7" s="30"/>
      <c r="E7" s="30"/>
      <c r="F7" s="30"/>
      <c r="G7" s="30"/>
      <c r="H7" s="30"/>
      <c r="I7" s="30"/>
      <c r="J7" s="30"/>
      <c r="K7" s="30"/>
      <c r="L7" s="30"/>
      <c r="M7" s="30"/>
      <c r="N7" s="30"/>
    </row>
    <row r="8" spans="1:16" s="29" customFormat="1" ht="13.5" customHeight="1" x14ac:dyDescent="0.35">
      <c r="A8" s="12" t="s">
        <v>112</v>
      </c>
      <c r="B8" s="30" t="s">
        <v>470</v>
      </c>
      <c r="C8" s="30"/>
      <c r="D8" s="30"/>
      <c r="E8" s="30"/>
      <c r="F8" s="30"/>
      <c r="G8" s="30"/>
      <c r="H8" s="30"/>
      <c r="I8" s="30"/>
      <c r="J8" s="30"/>
      <c r="K8" s="30"/>
      <c r="L8" s="30"/>
      <c r="M8" s="30"/>
      <c r="N8" s="30"/>
    </row>
    <row r="9" spans="1:16" s="29" customFormat="1" x14ac:dyDescent="0.35">
      <c r="A9" s="12" t="s">
        <v>114</v>
      </c>
      <c r="B9" s="30" t="s">
        <v>115</v>
      </c>
      <c r="C9" s="30"/>
      <c r="D9" s="30"/>
      <c r="E9" s="30"/>
      <c r="F9" s="30"/>
      <c r="G9" s="30"/>
      <c r="H9" s="30"/>
      <c r="I9" s="30"/>
      <c r="J9" s="30"/>
      <c r="K9" s="30"/>
      <c r="L9" s="30"/>
      <c r="M9" s="30"/>
      <c r="N9" s="30"/>
    </row>
    <row r="10" spans="1:16" s="29" customFormat="1" x14ac:dyDescent="0.35">
      <c r="A10" s="12" t="s">
        <v>116</v>
      </c>
      <c r="B10" s="14">
        <v>45580</v>
      </c>
      <c r="C10" s="30"/>
      <c r="D10" s="30"/>
      <c r="E10" s="30"/>
      <c r="F10" s="30"/>
      <c r="G10" s="30"/>
      <c r="H10" s="30"/>
      <c r="I10" s="30"/>
      <c r="J10" s="30"/>
      <c r="K10" s="30"/>
      <c r="L10" s="30"/>
      <c r="M10" s="30"/>
      <c r="N10" s="30"/>
      <c r="O10" s="30"/>
      <c r="P10" s="30"/>
    </row>
    <row r="11" spans="1:16" s="29" customFormat="1" x14ac:dyDescent="0.35">
      <c r="A11" s="12" t="s">
        <v>117</v>
      </c>
      <c r="B11" s="110" t="s">
        <v>471</v>
      </c>
      <c r="C11" s="110"/>
      <c r="D11" s="110"/>
      <c r="E11" s="110"/>
      <c r="F11" s="110"/>
      <c r="G11" s="110"/>
      <c r="H11" s="30"/>
      <c r="I11" s="30"/>
      <c r="J11" s="30"/>
      <c r="K11" s="30"/>
      <c r="L11" s="30"/>
      <c r="M11" s="30"/>
      <c r="N11" s="30"/>
      <c r="O11" s="30"/>
      <c r="P11" s="30"/>
    </row>
    <row r="12" spans="1:16" s="29" customFormat="1" ht="62.25" customHeight="1" x14ac:dyDescent="0.35">
      <c r="A12" s="11"/>
      <c r="B12" s="110"/>
      <c r="C12" s="110"/>
      <c r="D12" s="110"/>
      <c r="E12" s="110"/>
      <c r="F12" s="110"/>
      <c r="G12" s="110"/>
    </row>
    <row r="13" spans="1:16" s="106" customFormat="1" ht="14.5" x14ac:dyDescent="0.35">
      <c r="A13" s="104" t="s">
        <v>136</v>
      </c>
    </row>
    <row r="17" spans="2:7" x14ac:dyDescent="0.35">
      <c r="B17" s="32" t="s">
        <v>208</v>
      </c>
      <c r="C17" s="37" t="s">
        <v>472</v>
      </c>
      <c r="D17" s="37" t="s">
        <v>473</v>
      </c>
      <c r="E17" s="37" t="s">
        <v>474</v>
      </c>
      <c r="F17" s="37" t="s">
        <v>475</v>
      </c>
      <c r="G17" s="37" t="s">
        <v>476</v>
      </c>
    </row>
    <row r="18" spans="2:7" x14ac:dyDescent="0.35">
      <c r="B18" s="33" t="s">
        <v>212</v>
      </c>
      <c r="C18" s="55">
        <v>7.12</v>
      </c>
      <c r="D18" s="55">
        <v>1.44</v>
      </c>
      <c r="E18" s="55">
        <v>2.86</v>
      </c>
      <c r="F18" s="55">
        <v>0.61</v>
      </c>
      <c r="G18" s="55">
        <v>0</v>
      </c>
    </row>
    <row r="19" spans="2:7" x14ac:dyDescent="0.35">
      <c r="B19" s="33" t="s">
        <v>213</v>
      </c>
      <c r="C19" s="55">
        <v>4.5999999999999996</v>
      </c>
      <c r="D19" s="55">
        <v>0.55000000000000004</v>
      </c>
      <c r="E19" s="55">
        <v>7.11</v>
      </c>
      <c r="F19" s="55">
        <v>0.86</v>
      </c>
      <c r="G19" s="55">
        <v>0.61</v>
      </c>
    </row>
    <row r="20" spans="2:7" x14ac:dyDescent="0.35">
      <c r="B20" s="33" t="s">
        <v>214</v>
      </c>
      <c r="C20" s="55">
        <v>0</v>
      </c>
      <c r="D20" s="55">
        <v>0</v>
      </c>
      <c r="E20" s="55">
        <v>0</v>
      </c>
      <c r="F20" s="55">
        <v>0.36</v>
      </c>
      <c r="G20" s="55">
        <v>0</v>
      </c>
    </row>
  </sheetData>
  <mergeCells count="2">
    <mergeCell ref="B11:G12"/>
    <mergeCell ref="A13:XFD13"/>
  </mergeCells>
  <hyperlinks>
    <hyperlink ref="A1" location="Übersicht!A1" display="← Return" xr:uid="{49C166F6-08A5-4D4A-890E-F45D4F972DA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00F0-B215-4546-BD2A-04B2A1F0BBD1}">
  <dimension ref="A1:P23"/>
  <sheetViews>
    <sheetView showGridLines="0" workbookViewId="0">
      <selection activeCell="H34" sqref="H34"/>
    </sheetView>
  </sheetViews>
  <sheetFormatPr baseColWidth="10" defaultColWidth="10.1796875" defaultRowHeight="13.5" x14ac:dyDescent="0.35"/>
  <cols>
    <col min="1" max="1" width="15" style="31" bestFit="1" customWidth="1"/>
    <col min="2" max="2" width="10.1796875" style="31"/>
    <col min="3" max="4" width="15.6328125" style="31" bestFit="1" customWidth="1"/>
    <col min="5" max="5" width="24.08984375" style="31" bestFit="1" customWidth="1"/>
    <col min="6" max="6" width="20.08984375" style="31" bestFit="1" customWidth="1"/>
    <col min="7" max="7" width="18" style="31" bestFit="1" customWidth="1"/>
    <col min="8" max="9" width="15.6328125" style="31" bestFit="1" customWidth="1"/>
    <col min="10" max="10" width="15.81640625" style="31" bestFit="1" customWidth="1"/>
    <col min="11" max="11" width="18.6328125" style="31" bestFit="1" customWidth="1"/>
    <col min="12" max="16384" width="10.1796875" style="31"/>
  </cols>
  <sheetData>
    <row r="1" spans="1:16" s="28" customFormat="1" x14ac:dyDescent="0.35">
      <c r="A1" s="9" t="s">
        <v>108</v>
      </c>
    </row>
    <row r="2" spans="1:16" s="28" customFormat="1" x14ac:dyDescent="0.35"/>
    <row r="3" spans="1:16" s="29" customFormat="1" x14ac:dyDescent="0.35"/>
    <row r="4" spans="1:16" s="29" customFormat="1" x14ac:dyDescent="0.35"/>
    <row r="5" spans="1:16" s="29" customFormat="1" x14ac:dyDescent="0.35">
      <c r="A5" s="12" t="s">
        <v>109</v>
      </c>
      <c r="B5" s="12" t="s">
        <v>52</v>
      </c>
      <c r="C5" s="12"/>
      <c r="D5" s="12"/>
      <c r="E5" s="12"/>
      <c r="F5" s="12"/>
      <c r="G5" s="12"/>
      <c r="H5" s="12"/>
      <c r="I5" s="12"/>
      <c r="J5" s="12"/>
      <c r="K5" s="12"/>
      <c r="L5" s="12"/>
      <c r="M5" s="12"/>
      <c r="N5" s="12"/>
      <c r="O5" s="12"/>
      <c r="P5" s="12"/>
    </row>
    <row r="6" spans="1:16" s="29" customFormat="1" x14ac:dyDescent="0.35">
      <c r="A6" s="11"/>
    </row>
    <row r="7" spans="1:16" s="29" customFormat="1" x14ac:dyDescent="0.35">
      <c r="A7" s="12" t="s">
        <v>110</v>
      </c>
      <c r="B7" s="30" t="s">
        <v>347</v>
      </c>
      <c r="C7" s="30"/>
      <c r="D7" s="30"/>
      <c r="E7" s="30"/>
      <c r="F7" s="30"/>
      <c r="G7" s="30"/>
      <c r="H7" s="30"/>
      <c r="I7" s="30"/>
      <c r="J7" s="30"/>
      <c r="K7" s="30"/>
      <c r="L7" s="30"/>
      <c r="M7" s="30"/>
      <c r="N7" s="30"/>
    </row>
    <row r="8" spans="1:16" s="29" customFormat="1" ht="13.5" customHeight="1" x14ac:dyDescent="0.35">
      <c r="A8" s="12" t="s">
        <v>112</v>
      </c>
      <c r="B8" s="30" t="s">
        <v>134</v>
      </c>
      <c r="C8" s="30"/>
      <c r="D8" s="30"/>
      <c r="E8" s="30"/>
      <c r="F8" s="30"/>
      <c r="G8" s="30"/>
      <c r="H8" s="30"/>
      <c r="I8" s="30"/>
      <c r="J8" s="30"/>
      <c r="K8" s="30"/>
      <c r="L8" s="30"/>
      <c r="M8" s="30"/>
      <c r="N8" s="30"/>
    </row>
    <row r="9" spans="1:16" s="29" customFormat="1" x14ac:dyDescent="0.35">
      <c r="A9" s="12" t="s">
        <v>114</v>
      </c>
      <c r="B9" s="30" t="s">
        <v>115</v>
      </c>
      <c r="C9" s="30"/>
      <c r="D9" s="30"/>
      <c r="E9" s="30"/>
      <c r="F9" s="30"/>
      <c r="G9" s="30"/>
      <c r="H9" s="30"/>
      <c r="I9" s="30"/>
      <c r="J9" s="30"/>
      <c r="K9" s="30"/>
      <c r="L9" s="30"/>
      <c r="M9" s="30"/>
      <c r="N9" s="30"/>
    </row>
    <row r="10" spans="1:16" s="29" customFormat="1" x14ac:dyDescent="0.35">
      <c r="A10" s="12" t="s">
        <v>116</v>
      </c>
      <c r="B10" s="14">
        <v>45580</v>
      </c>
      <c r="C10" s="30"/>
      <c r="D10" s="30"/>
      <c r="E10" s="30"/>
      <c r="F10" s="30"/>
      <c r="G10" s="30"/>
      <c r="H10" s="30"/>
      <c r="I10" s="30"/>
      <c r="J10" s="30"/>
      <c r="K10" s="30"/>
      <c r="L10" s="30"/>
      <c r="M10" s="30"/>
      <c r="N10" s="30"/>
      <c r="O10" s="30"/>
      <c r="P10" s="30"/>
    </row>
    <row r="11" spans="1:16" s="29" customFormat="1" x14ac:dyDescent="0.35">
      <c r="A11" s="12" t="s">
        <v>117</v>
      </c>
      <c r="B11" s="110"/>
      <c r="C11" s="110"/>
      <c r="D11" s="110"/>
      <c r="E11" s="110"/>
      <c r="F11" s="110"/>
      <c r="G11" s="110"/>
      <c r="H11" s="30"/>
      <c r="I11" s="30"/>
      <c r="J11" s="30"/>
      <c r="K11" s="30"/>
      <c r="L11" s="30"/>
      <c r="M11" s="30"/>
      <c r="N11" s="30"/>
      <c r="O11" s="30"/>
      <c r="P11" s="30"/>
    </row>
    <row r="12" spans="1:16" s="29" customFormat="1" ht="62.25" customHeight="1" x14ac:dyDescent="0.35">
      <c r="A12" s="11"/>
      <c r="B12" s="110"/>
      <c r="C12" s="110"/>
      <c r="D12" s="110"/>
      <c r="E12" s="110"/>
      <c r="F12" s="110"/>
      <c r="G12" s="110"/>
    </row>
    <row r="13" spans="1:16" s="106" customFormat="1" ht="14.5" x14ac:dyDescent="0.35">
      <c r="A13" s="104" t="s">
        <v>136</v>
      </c>
    </row>
    <row r="17" spans="2:11" x14ac:dyDescent="0.35">
      <c r="B17" s="32" t="s">
        <v>139</v>
      </c>
      <c r="C17" s="37" t="s">
        <v>477</v>
      </c>
      <c r="D17" s="37" t="s">
        <v>478</v>
      </c>
      <c r="E17" s="37" t="s">
        <v>479</v>
      </c>
      <c r="F17" s="37" t="s">
        <v>198</v>
      </c>
      <c r="G17" s="37" t="s">
        <v>199</v>
      </c>
      <c r="H17" s="37" t="s">
        <v>480</v>
      </c>
      <c r="I17" s="37" t="s">
        <v>481</v>
      </c>
      <c r="J17" s="37" t="s">
        <v>482</v>
      </c>
      <c r="K17" s="37" t="s">
        <v>483</v>
      </c>
    </row>
    <row r="18" spans="2:11" x14ac:dyDescent="0.35">
      <c r="B18" s="33">
        <v>2022</v>
      </c>
      <c r="C18" s="56">
        <v>86.615750000000006</v>
      </c>
      <c r="D18" s="56">
        <v>44.739248330000002</v>
      </c>
      <c r="E18" s="56">
        <v>13.14010944</v>
      </c>
      <c r="F18" s="56">
        <v>15.91565806</v>
      </c>
      <c r="G18" s="56">
        <v>0</v>
      </c>
      <c r="H18" s="56">
        <v>0</v>
      </c>
      <c r="I18" s="56">
        <v>0</v>
      </c>
      <c r="J18" s="56">
        <v>7.4922653390000002</v>
      </c>
      <c r="K18" s="56">
        <v>10.035627720000001</v>
      </c>
    </row>
    <row r="19" spans="2:11" x14ac:dyDescent="0.35">
      <c r="B19" s="33">
        <v>2025</v>
      </c>
      <c r="C19" s="56">
        <v>78.824864430000005</v>
      </c>
      <c r="D19" s="56">
        <v>41.796887419999997</v>
      </c>
      <c r="E19" s="56">
        <v>10.845220210000001</v>
      </c>
      <c r="F19" s="56">
        <v>12.159999839999999</v>
      </c>
      <c r="G19" s="56">
        <v>0</v>
      </c>
      <c r="H19" s="56">
        <v>0</v>
      </c>
      <c r="I19" s="56">
        <v>0</v>
      </c>
      <c r="J19" s="56">
        <v>13.961821280000001</v>
      </c>
      <c r="K19" s="56">
        <v>3.3113874380000001</v>
      </c>
    </row>
    <row r="20" spans="2:11" x14ac:dyDescent="0.35">
      <c r="B20" s="33">
        <v>2030</v>
      </c>
      <c r="C20" s="56">
        <v>73.030295690000003</v>
      </c>
      <c r="D20" s="56">
        <v>31.301220130000001</v>
      </c>
      <c r="E20" s="56">
        <v>0</v>
      </c>
      <c r="F20" s="56">
        <v>23.007809420000001</v>
      </c>
      <c r="G20" s="56">
        <v>12.5</v>
      </c>
      <c r="H20" s="56">
        <v>3.4010613319999998</v>
      </c>
      <c r="I20" s="56">
        <v>3.888888889</v>
      </c>
      <c r="J20" s="56">
        <v>22.627816450000001</v>
      </c>
      <c r="K20" s="56">
        <v>0.49028368300000003</v>
      </c>
    </row>
    <row r="21" spans="2:11" x14ac:dyDescent="0.35">
      <c r="B21" s="33">
        <v>2035</v>
      </c>
      <c r="C21" s="56">
        <v>0</v>
      </c>
      <c r="D21" s="56">
        <v>0.26864149300000001</v>
      </c>
      <c r="E21" s="56">
        <v>0</v>
      </c>
      <c r="F21" s="56">
        <v>76.998041580000006</v>
      </c>
      <c r="G21" s="56">
        <v>13.88888889</v>
      </c>
      <c r="H21" s="56">
        <v>4.1720636349999998</v>
      </c>
      <c r="I21" s="56">
        <v>8.8888888890000004</v>
      </c>
      <c r="J21" s="56">
        <v>29.42668076</v>
      </c>
      <c r="K21" s="56">
        <v>0</v>
      </c>
    </row>
    <row r="22" spans="2:11" x14ac:dyDescent="0.35">
      <c r="B22" s="33">
        <v>2040</v>
      </c>
      <c r="C22" s="56">
        <v>0</v>
      </c>
      <c r="D22" s="56">
        <v>0</v>
      </c>
      <c r="E22" s="56">
        <v>0</v>
      </c>
      <c r="F22" s="56">
        <v>0</v>
      </c>
      <c r="G22" s="56">
        <v>40.973360649999996</v>
      </c>
      <c r="H22" s="56">
        <v>6.127159925</v>
      </c>
      <c r="I22" s="56">
        <v>19.444444440000002</v>
      </c>
      <c r="J22" s="56">
        <v>66.843963819999999</v>
      </c>
      <c r="K22" s="56">
        <v>0</v>
      </c>
    </row>
    <row r="23" spans="2:11" x14ac:dyDescent="0.35">
      <c r="B23" s="33">
        <v>2045</v>
      </c>
      <c r="C23" s="56">
        <v>0</v>
      </c>
      <c r="D23" s="56">
        <v>0</v>
      </c>
      <c r="E23" s="56">
        <v>0</v>
      </c>
      <c r="F23" s="56">
        <v>0</v>
      </c>
      <c r="G23" s="56">
        <v>36.870440119999998</v>
      </c>
      <c r="H23" s="56">
        <v>5.3874390590000001</v>
      </c>
      <c r="I23" s="56">
        <v>19.444444440000002</v>
      </c>
      <c r="J23" s="56">
        <v>66.454419119999997</v>
      </c>
      <c r="K23" s="56">
        <v>0</v>
      </c>
    </row>
  </sheetData>
  <mergeCells count="2">
    <mergeCell ref="B11:G12"/>
    <mergeCell ref="A13:XFD13"/>
  </mergeCells>
  <hyperlinks>
    <hyperlink ref="A1" location="Übersicht!A1" display="← Return" xr:uid="{CC712370-121F-41DE-9333-8DF512036F0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C2B1-6505-4D50-829A-DA6F90635A5A}">
  <dimension ref="A1:P23"/>
  <sheetViews>
    <sheetView showGridLines="0" workbookViewId="0">
      <selection activeCell="D23" sqref="D23:L23"/>
    </sheetView>
  </sheetViews>
  <sheetFormatPr baseColWidth="10" defaultColWidth="10.1796875" defaultRowHeight="13.5" x14ac:dyDescent="0.35"/>
  <cols>
    <col min="1" max="1" width="15" style="31" bestFit="1" customWidth="1"/>
    <col min="2" max="2" width="10.1796875" style="31"/>
    <col min="3" max="3" width="43.36328125" style="31" bestFit="1" customWidth="1"/>
    <col min="4" max="4" width="16.6328125" style="31" bestFit="1" customWidth="1"/>
    <col min="5" max="5" width="34" style="31" bestFit="1" customWidth="1"/>
    <col min="6" max="6" width="25.36328125" style="31" bestFit="1" customWidth="1"/>
    <col min="7" max="7" width="7.36328125" style="31" bestFit="1" customWidth="1"/>
    <col min="8" max="8" width="19.1796875" style="31" bestFit="1" customWidth="1"/>
    <col min="9" max="10" width="4.36328125" style="31" bestFit="1" customWidth="1"/>
    <col min="11" max="11" width="25.36328125" style="31" bestFit="1" customWidth="1"/>
    <col min="12" max="12" width="26.36328125" style="31" bestFit="1" customWidth="1"/>
    <col min="13" max="16384" width="10.1796875" style="31"/>
  </cols>
  <sheetData>
    <row r="1" spans="1:16" s="28" customFormat="1" x14ac:dyDescent="0.35">
      <c r="A1" s="9" t="s">
        <v>108</v>
      </c>
    </row>
    <row r="2" spans="1:16" s="28" customFormat="1" x14ac:dyDescent="0.35"/>
    <row r="3" spans="1:16" s="29" customFormat="1" x14ac:dyDescent="0.35"/>
    <row r="4" spans="1:16" s="29" customFormat="1" x14ac:dyDescent="0.35"/>
    <row r="5" spans="1:16" s="29" customFormat="1" x14ac:dyDescent="0.35">
      <c r="A5" s="12" t="s">
        <v>109</v>
      </c>
      <c r="B5" s="12" t="s">
        <v>53</v>
      </c>
      <c r="C5" s="12"/>
      <c r="D5" s="12"/>
      <c r="E5" s="12"/>
      <c r="F5" s="12"/>
      <c r="G5" s="12"/>
      <c r="H5" s="12"/>
      <c r="I5" s="12"/>
      <c r="J5" s="12"/>
      <c r="K5" s="12"/>
      <c r="L5" s="12"/>
      <c r="M5" s="12"/>
      <c r="N5" s="12"/>
      <c r="O5" s="12"/>
      <c r="P5" s="12"/>
    </row>
    <row r="6" spans="1:16" s="29" customFormat="1" x14ac:dyDescent="0.35">
      <c r="A6" s="11"/>
    </row>
    <row r="7" spans="1:16" s="29" customFormat="1" x14ac:dyDescent="0.35">
      <c r="A7" s="12" t="s">
        <v>110</v>
      </c>
      <c r="B7" s="30" t="s">
        <v>347</v>
      </c>
      <c r="C7" s="30"/>
      <c r="D7" s="30"/>
      <c r="E7" s="30"/>
      <c r="F7" s="30"/>
      <c r="G7" s="30"/>
      <c r="H7" s="30"/>
      <c r="I7" s="30"/>
      <c r="J7" s="30"/>
      <c r="K7" s="30"/>
      <c r="L7" s="30"/>
      <c r="M7" s="30"/>
      <c r="N7" s="30"/>
    </row>
    <row r="8" spans="1:16" s="29" customFormat="1" ht="13.5" customHeight="1" x14ac:dyDescent="0.35">
      <c r="A8" s="12" t="s">
        <v>112</v>
      </c>
      <c r="B8" s="30" t="s">
        <v>424</v>
      </c>
      <c r="C8" s="30"/>
      <c r="D8" s="30"/>
      <c r="E8" s="30"/>
      <c r="F8" s="30"/>
      <c r="G8" s="30"/>
      <c r="H8" s="30"/>
      <c r="I8" s="30"/>
      <c r="J8" s="30"/>
      <c r="K8" s="30"/>
      <c r="L8" s="30"/>
      <c r="M8" s="30"/>
      <c r="N8" s="30"/>
    </row>
    <row r="9" spans="1:16" s="29" customFormat="1" x14ac:dyDescent="0.35">
      <c r="A9" s="12" t="s">
        <v>114</v>
      </c>
      <c r="B9" s="30" t="s">
        <v>115</v>
      </c>
      <c r="C9" s="30"/>
      <c r="D9" s="30"/>
      <c r="E9" s="30"/>
      <c r="F9" s="30"/>
      <c r="G9" s="30"/>
      <c r="H9" s="30"/>
      <c r="I9" s="30"/>
      <c r="J9" s="30"/>
      <c r="K9" s="30"/>
      <c r="L9" s="30"/>
      <c r="M9" s="30"/>
      <c r="N9" s="30"/>
    </row>
    <row r="10" spans="1:16" s="29" customFormat="1" x14ac:dyDescent="0.35">
      <c r="A10" s="12" t="s">
        <v>116</v>
      </c>
      <c r="B10" s="14">
        <v>45580</v>
      </c>
      <c r="C10" s="30"/>
      <c r="D10" s="30"/>
      <c r="E10" s="30"/>
      <c r="F10" s="30"/>
      <c r="G10" s="30"/>
      <c r="H10" s="30"/>
      <c r="I10" s="30"/>
      <c r="J10" s="30"/>
      <c r="K10" s="30"/>
      <c r="L10" s="30"/>
      <c r="M10" s="30"/>
      <c r="N10" s="30"/>
      <c r="O10" s="30"/>
      <c r="P10" s="30"/>
    </row>
    <row r="11" spans="1:16" s="29" customFormat="1" x14ac:dyDescent="0.35">
      <c r="A11" s="12" t="s">
        <v>117</v>
      </c>
      <c r="B11" s="110" t="s">
        <v>484</v>
      </c>
      <c r="C11" s="110"/>
      <c r="D11" s="110"/>
      <c r="E11" s="110"/>
      <c r="F11" s="110"/>
      <c r="G11" s="110"/>
      <c r="H11" s="30"/>
      <c r="I11" s="30"/>
      <c r="J11" s="30"/>
      <c r="K11" s="30"/>
      <c r="L11" s="30"/>
      <c r="M11" s="30"/>
      <c r="N11" s="30"/>
      <c r="O11" s="30"/>
      <c r="P11" s="30"/>
    </row>
    <row r="12" spans="1:16" s="29" customFormat="1" ht="62.25" customHeight="1" x14ac:dyDescent="0.35">
      <c r="A12" s="11"/>
      <c r="B12" s="110"/>
      <c r="C12" s="110"/>
      <c r="D12" s="110"/>
      <c r="E12" s="110"/>
      <c r="F12" s="110"/>
      <c r="G12" s="110"/>
    </row>
    <row r="13" spans="1:16" s="106" customFormat="1" ht="14.5" x14ac:dyDescent="0.35">
      <c r="A13" s="104" t="s">
        <v>136</v>
      </c>
    </row>
    <row r="17" spans="2:12" x14ac:dyDescent="0.35">
      <c r="B17" s="32" t="s">
        <v>139</v>
      </c>
      <c r="C17" s="37" t="s">
        <v>485</v>
      </c>
      <c r="D17" s="37" t="s">
        <v>486</v>
      </c>
      <c r="E17" s="37" t="s">
        <v>487</v>
      </c>
      <c r="F17" s="37" t="s">
        <v>488</v>
      </c>
      <c r="G17" s="37" t="s">
        <v>489</v>
      </c>
      <c r="H17" s="37" t="s">
        <v>490</v>
      </c>
      <c r="I17" s="37" t="s">
        <v>491</v>
      </c>
      <c r="J17" s="37" t="s">
        <v>492</v>
      </c>
      <c r="K17" s="37" t="s">
        <v>493</v>
      </c>
      <c r="L17" s="37" t="s">
        <v>494</v>
      </c>
    </row>
    <row r="18" spans="2:12" x14ac:dyDescent="0.35">
      <c r="B18" s="33">
        <v>2020</v>
      </c>
      <c r="C18" s="56">
        <v>10.92365831</v>
      </c>
      <c r="D18" s="56">
        <v>4.9244697909999999</v>
      </c>
      <c r="E18" s="56">
        <v>0.68229189899999998</v>
      </c>
      <c r="F18" s="56">
        <v>0.355420811</v>
      </c>
      <c r="G18" s="56">
        <v>0.65095563199999995</v>
      </c>
      <c r="H18" s="56">
        <v>1.0857610289999999</v>
      </c>
      <c r="I18" s="56">
        <v>0.62560759300000002</v>
      </c>
      <c r="J18" s="56">
        <v>0.93357559199999995</v>
      </c>
      <c r="K18" s="56">
        <v>1.404519582</v>
      </c>
      <c r="L18" s="34">
        <v>0</v>
      </c>
    </row>
    <row r="19" spans="2:12" x14ac:dyDescent="0.35">
      <c r="B19" s="33">
        <v>2025</v>
      </c>
      <c r="C19" s="56">
        <v>10.05247069</v>
      </c>
      <c r="D19" s="56">
        <v>5.0170149300000002</v>
      </c>
      <c r="E19" s="56">
        <v>0.69503274199999998</v>
      </c>
      <c r="F19" s="56">
        <v>0.355420811</v>
      </c>
      <c r="G19" s="56">
        <v>0.64525797699999998</v>
      </c>
      <c r="H19" s="56">
        <v>1.1686632189999999</v>
      </c>
      <c r="I19" s="56">
        <v>0.607092038</v>
      </c>
      <c r="J19" s="56">
        <v>0.91125983600000005</v>
      </c>
      <c r="K19" s="56">
        <v>1.847554744</v>
      </c>
      <c r="L19" s="34">
        <v>0</v>
      </c>
    </row>
    <row r="20" spans="2:12" x14ac:dyDescent="0.35">
      <c r="B20" s="33">
        <v>2030</v>
      </c>
      <c r="C20" s="56">
        <v>11.1717017</v>
      </c>
      <c r="D20" s="56">
        <v>4.8914413510000001</v>
      </c>
      <c r="E20" s="56">
        <v>0.70185234200000002</v>
      </c>
      <c r="F20" s="56">
        <v>0.355420811</v>
      </c>
      <c r="G20" s="56">
        <v>0.58966834400000001</v>
      </c>
      <c r="H20" s="56">
        <v>1.2518399179999999</v>
      </c>
      <c r="I20" s="56">
        <v>0.58505967699999994</v>
      </c>
      <c r="J20" s="56">
        <v>0.84661125400000004</v>
      </c>
      <c r="K20" s="56">
        <v>2.1926146900000001</v>
      </c>
      <c r="L20" s="34">
        <v>0.28140111000000001</v>
      </c>
    </row>
    <row r="21" spans="2:12" x14ac:dyDescent="0.35">
      <c r="B21" s="33">
        <v>2035</v>
      </c>
      <c r="C21" s="56">
        <v>10.94464002</v>
      </c>
      <c r="D21" s="56">
        <v>4.6839394680000002</v>
      </c>
      <c r="E21" s="56">
        <v>0.71601987</v>
      </c>
      <c r="F21" s="56">
        <v>0.355420811</v>
      </c>
      <c r="G21" s="56">
        <v>0.57411891500000001</v>
      </c>
      <c r="H21" s="56">
        <v>1.3353051279999999</v>
      </c>
      <c r="I21" s="56">
        <v>0.55919990399999997</v>
      </c>
      <c r="J21" s="56">
        <v>0.82815057400000003</v>
      </c>
      <c r="K21" s="56">
        <v>2.4305086980000001</v>
      </c>
      <c r="L21" s="34">
        <v>0.53264497700000002</v>
      </c>
    </row>
    <row r="22" spans="2:12" x14ac:dyDescent="0.35">
      <c r="B22" s="33">
        <v>2040</v>
      </c>
      <c r="C22" s="56">
        <v>11.860986260000001</v>
      </c>
      <c r="D22" s="56">
        <v>4.9244566350000003</v>
      </c>
      <c r="E22" s="56">
        <v>0.75107681100000001</v>
      </c>
      <c r="F22" s="56">
        <v>0.355420811</v>
      </c>
      <c r="G22" s="56">
        <v>0.607904114</v>
      </c>
      <c r="H22" s="56">
        <v>1.4190735670000001</v>
      </c>
      <c r="I22" s="56">
        <v>0.58772471900000001</v>
      </c>
      <c r="J22" s="56">
        <v>0.877936406</v>
      </c>
      <c r="K22" s="56">
        <v>2.6206023219999999</v>
      </c>
      <c r="L22" s="34">
        <v>0.56009784699999998</v>
      </c>
    </row>
    <row r="23" spans="2:12" x14ac:dyDescent="0.35">
      <c r="B23" s="33">
        <v>2045</v>
      </c>
      <c r="C23" s="56">
        <v>12.80417087</v>
      </c>
      <c r="D23" s="56">
        <v>5.496882136</v>
      </c>
      <c r="E23" s="56">
        <v>0.78718941499999995</v>
      </c>
      <c r="F23" s="56">
        <v>0.355420811</v>
      </c>
      <c r="G23" s="56">
        <v>0.64221763300000001</v>
      </c>
      <c r="H23" s="56">
        <v>1.503160702</v>
      </c>
      <c r="I23" s="56">
        <v>0.617704586</v>
      </c>
      <c r="J23" s="56">
        <v>0.92820897400000002</v>
      </c>
      <c r="K23" s="56">
        <v>2.804314094</v>
      </c>
      <c r="L23" s="34">
        <v>0.26678828500000001</v>
      </c>
    </row>
  </sheetData>
  <mergeCells count="2">
    <mergeCell ref="B11:G12"/>
    <mergeCell ref="A13:XFD13"/>
  </mergeCells>
  <hyperlinks>
    <hyperlink ref="A1" location="Übersicht!A1" display="← Return" xr:uid="{589659E8-FD2A-40FA-B72D-14220533591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D348-9DC7-4D59-9F9C-371F964636BB}">
  <dimension ref="A1:J23"/>
  <sheetViews>
    <sheetView showGridLines="0" tabSelected="1" topLeftCell="B4" workbookViewId="0">
      <selection activeCell="D18" sqref="D18:D23"/>
    </sheetView>
  </sheetViews>
  <sheetFormatPr baseColWidth="10" defaultColWidth="10.1796875" defaultRowHeight="13.5" x14ac:dyDescent="0.35"/>
  <cols>
    <col min="1" max="1" width="15" style="31" bestFit="1" customWidth="1"/>
    <col min="2" max="2" width="10.1796875" style="31"/>
    <col min="3" max="3" width="43.36328125" style="31" bestFit="1" customWidth="1"/>
    <col min="4" max="4" width="16.6328125" style="31" bestFit="1" customWidth="1"/>
    <col min="5" max="5" width="34" style="31" bestFit="1" customWidth="1"/>
    <col min="6" max="6" width="37.36328125" style="31" bestFit="1" customWidth="1"/>
    <col min="7" max="16384" width="10.1796875" style="31"/>
  </cols>
  <sheetData>
    <row r="1" spans="1:10" s="28" customFormat="1" x14ac:dyDescent="0.35">
      <c r="A1" s="9" t="s">
        <v>108</v>
      </c>
    </row>
    <row r="2" spans="1:10" s="28" customFormat="1" x14ac:dyDescent="0.35"/>
    <row r="3" spans="1:10" s="29" customFormat="1" x14ac:dyDescent="0.35"/>
    <row r="4" spans="1:10" s="29" customFormat="1" x14ac:dyDescent="0.35"/>
    <row r="5" spans="1:10" s="29" customFormat="1" x14ac:dyDescent="0.35">
      <c r="A5" s="12" t="s">
        <v>109</v>
      </c>
      <c r="B5" s="12" t="s">
        <v>54</v>
      </c>
      <c r="C5" s="12"/>
      <c r="D5" s="12"/>
      <c r="E5" s="12"/>
      <c r="F5" s="12"/>
      <c r="G5" s="12"/>
      <c r="H5" s="12"/>
      <c r="I5" s="12"/>
      <c r="J5" s="12"/>
    </row>
    <row r="6" spans="1:10" s="29" customFormat="1" x14ac:dyDescent="0.35">
      <c r="A6" s="11"/>
    </row>
    <row r="7" spans="1:10" s="29" customFormat="1" x14ac:dyDescent="0.35">
      <c r="A7" s="12" t="s">
        <v>110</v>
      </c>
      <c r="B7" s="30" t="s">
        <v>347</v>
      </c>
      <c r="C7" s="30"/>
      <c r="D7" s="30"/>
      <c r="E7" s="30"/>
      <c r="F7" s="30"/>
      <c r="G7" s="30"/>
      <c r="H7" s="30"/>
    </row>
    <row r="8" spans="1:10" s="29" customFormat="1" ht="13.5" customHeight="1" x14ac:dyDescent="0.35">
      <c r="A8" s="12" t="s">
        <v>112</v>
      </c>
      <c r="B8" s="30" t="s">
        <v>495</v>
      </c>
      <c r="C8" s="30"/>
      <c r="D8" s="30"/>
      <c r="E8" s="30"/>
      <c r="F8" s="30"/>
      <c r="G8" s="30"/>
      <c r="H8" s="30"/>
    </row>
    <row r="9" spans="1:10" s="29" customFormat="1" x14ac:dyDescent="0.35">
      <c r="A9" s="12" t="s">
        <v>114</v>
      </c>
      <c r="B9" s="30" t="s">
        <v>115</v>
      </c>
      <c r="C9" s="30"/>
      <c r="D9" s="30"/>
      <c r="E9" s="30"/>
      <c r="F9" s="30"/>
      <c r="G9" s="30"/>
      <c r="H9" s="30"/>
    </row>
    <row r="10" spans="1:10" s="29" customFormat="1" x14ac:dyDescent="0.35">
      <c r="A10" s="12" t="s">
        <v>116</v>
      </c>
      <c r="B10" s="14">
        <v>45580</v>
      </c>
      <c r="C10" s="30"/>
      <c r="D10" s="30"/>
      <c r="E10" s="30"/>
      <c r="F10" s="30"/>
      <c r="G10" s="30"/>
      <c r="H10" s="30"/>
      <c r="I10" s="30"/>
      <c r="J10" s="30"/>
    </row>
    <row r="11" spans="1:10" s="29" customFormat="1" x14ac:dyDescent="0.35">
      <c r="A11" s="12" t="s">
        <v>117</v>
      </c>
      <c r="B11" s="110"/>
      <c r="C11" s="110"/>
      <c r="D11" s="110"/>
      <c r="E11" s="110"/>
      <c r="F11" s="110"/>
      <c r="G11" s="30"/>
      <c r="H11" s="30"/>
      <c r="I11" s="30"/>
      <c r="J11" s="30"/>
    </row>
    <row r="12" spans="1:10" s="29" customFormat="1" ht="62.25" customHeight="1" x14ac:dyDescent="0.35">
      <c r="A12" s="11"/>
      <c r="B12" s="110"/>
      <c r="C12" s="110"/>
      <c r="D12" s="110"/>
      <c r="E12" s="110"/>
      <c r="F12" s="110"/>
    </row>
    <row r="13" spans="1:10" s="106" customFormat="1" ht="14.5" x14ac:dyDescent="0.35">
      <c r="A13" s="104" t="s">
        <v>136</v>
      </c>
    </row>
    <row r="17" spans="2:6" x14ac:dyDescent="0.35">
      <c r="B17" s="32" t="s">
        <v>139</v>
      </c>
      <c r="C17" s="32" t="s">
        <v>496</v>
      </c>
      <c r="D17" s="32" t="s">
        <v>88</v>
      </c>
      <c r="E17" s="32" t="s">
        <v>497</v>
      </c>
      <c r="F17" s="32" t="s">
        <v>498</v>
      </c>
    </row>
    <row r="18" spans="2:6" x14ac:dyDescent="0.35">
      <c r="B18" s="33">
        <v>2020</v>
      </c>
      <c r="C18" s="56">
        <v>14.4271136</v>
      </c>
      <c r="D18" s="123">
        <v>0</v>
      </c>
      <c r="E18" s="56">
        <v>0</v>
      </c>
      <c r="F18" s="56">
        <v>0.91791458000000004</v>
      </c>
    </row>
    <row r="19" spans="2:6" x14ac:dyDescent="0.35">
      <c r="B19" s="33">
        <v>2025</v>
      </c>
      <c r="C19" s="56">
        <v>10.47436705</v>
      </c>
      <c r="D19" s="123">
        <v>0.27046725500000002</v>
      </c>
      <c r="E19" s="56">
        <v>0</v>
      </c>
      <c r="F19" s="56">
        <v>1.207457311</v>
      </c>
    </row>
    <row r="20" spans="2:6" x14ac:dyDescent="0.35">
      <c r="B20" s="33">
        <v>2030</v>
      </c>
      <c r="C20" s="56">
        <v>10.77555319</v>
      </c>
      <c r="D20" s="123">
        <v>0.27046725500000002</v>
      </c>
      <c r="E20" s="56">
        <v>1.322667281</v>
      </c>
      <c r="F20" s="56">
        <v>1.4329689800000001</v>
      </c>
    </row>
    <row r="21" spans="2:6" x14ac:dyDescent="0.35">
      <c r="B21" s="33">
        <v>2035</v>
      </c>
      <c r="C21" s="56">
        <v>5.1379421010000002</v>
      </c>
      <c r="D21" s="123">
        <v>1.0609999999999999</v>
      </c>
      <c r="E21" s="56">
        <v>3.287175355</v>
      </c>
      <c r="F21" s="56">
        <v>1.730671939</v>
      </c>
    </row>
    <row r="22" spans="2:6" x14ac:dyDescent="0.35">
      <c r="B22" s="33">
        <v>2040</v>
      </c>
      <c r="C22" s="56">
        <v>5.1379421010000002</v>
      </c>
      <c r="D22" s="123">
        <v>3.9980000000000002</v>
      </c>
      <c r="E22" s="56">
        <v>4.1647309569999997</v>
      </c>
      <c r="F22" s="56">
        <v>1.836171255</v>
      </c>
    </row>
    <row r="23" spans="2:6" x14ac:dyDescent="0.35">
      <c r="B23" s="33">
        <v>2045</v>
      </c>
      <c r="C23" s="56">
        <v>1.542241537</v>
      </c>
      <c r="D23" s="123">
        <v>7.2060000000000004</v>
      </c>
      <c r="E23" s="56">
        <v>5.1952312049999998</v>
      </c>
      <c r="F23" s="56">
        <v>1.935498443</v>
      </c>
    </row>
  </sheetData>
  <mergeCells count="2">
    <mergeCell ref="B11:F12"/>
    <mergeCell ref="A13:XFD13"/>
  </mergeCells>
  <hyperlinks>
    <hyperlink ref="A1" location="Übersicht!A1" display="← Return" xr:uid="{B16B8565-E7B8-4737-8CC1-43DA45F3C01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85D9-E6E9-4E64-B1FF-0654A3879C86}">
  <dimension ref="A1:Q23"/>
  <sheetViews>
    <sheetView showGridLines="0" workbookViewId="0">
      <selection activeCell="N29" sqref="N29"/>
    </sheetView>
  </sheetViews>
  <sheetFormatPr baseColWidth="10" defaultColWidth="10.1796875" defaultRowHeight="13.5" x14ac:dyDescent="0.35"/>
  <cols>
    <col min="1" max="1" width="15" style="31" bestFit="1" customWidth="1"/>
    <col min="2" max="2" width="10.1796875" style="31"/>
    <col min="3" max="3" width="6.36328125" style="31" bestFit="1" customWidth="1"/>
    <col min="4" max="4" width="10.1796875" style="31" bestFit="1" customWidth="1"/>
    <col min="5" max="5" width="6.1796875" style="31" bestFit="1" customWidth="1"/>
    <col min="6" max="6" width="10.81640625" style="31" bestFit="1" customWidth="1"/>
    <col min="7" max="7" width="6.36328125" style="31" bestFit="1" customWidth="1"/>
    <col min="8" max="8" width="10.1796875" style="31"/>
    <col min="9" max="10" width="5.36328125" style="31" bestFit="1" customWidth="1"/>
    <col min="11" max="11" width="11.6328125" style="31" bestFit="1" customWidth="1"/>
    <col min="12" max="12" width="6" style="31" bestFit="1" customWidth="1"/>
    <col min="13" max="13" width="8.36328125" style="31" bestFit="1" customWidth="1"/>
    <col min="14" max="14" width="10.1796875" style="31"/>
    <col min="15" max="15" width="13.6328125" style="31" bestFit="1" customWidth="1"/>
    <col min="16" max="16" width="24.08984375" style="31" bestFit="1" customWidth="1"/>
    <col min="17" max="17" width="9.1796875" style="31" bestFit="1" customWidth="1"/>
    <col min="18"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12" t="s">
        <v>55</v>
      </c>
      <c r="C5" s="12"/>
      <c r="D5" s="12"/>
      <c r="E5" s="12"/>
      <c r="F5" s="12"/>
      <c r="G5" s="12"/>
      <c r="H5" s="12"/>
      <c r="I5" s="12"/>
      <c r="J5" s="12"/>
    </row>
    <row r="6" spans="1:17" s="29" customFormat="1" x14ac:dyDescent="0.35">
      <c r="A6" s="11"/>
    </row>
    <row r="7" spans="1:17" s="29" customFormat="1" x14ac:dyDescent="0.35">
      <c r="A7" s="12" t="s">
        <v>110</v>
      </c>
      <c r="B7" s="30" t="s">
        <v>347</v>
      </c>
      <c r="C7" s="30"/>
      <c r="D7" s="30"/>
      <c r="E7" s="30"/>
      <c r="F7" s="30"/>
      <c r="G7" s="30"/>
      <c r="H7" s="30"/>
    </row>
    <row r="8" spans="1:17" s="29" customFormat="1" ht="13.5" customHeight="1" x14ac:dyDescent="0.35">
      <c r="A8" s="12" t="s">
        <v>112</v>
      </c>
      <c r="B8" s="30" t="s">
        <v>134</v>
      </c>
      <c r="C8" s="30"/>
      <c r="D8" s="30"/>
      <c r="E8" s="30"/>
      <c r="F8" s="30"/>
      <c r="G8" s="30"/>
      <c r="H8" s="30"/>
    </row>
    <row r="9" spans="1:17" s="29" customFormat="1" x14ac:dyDescent="0.35">
      <c r="A9" s="12" t="s">
        <v>114</v>
      </c>
      <c r="B9" s="30" t="s">
        <v>115</v>
      </c>
      <c r="C9" s="30"/>
      <c r="D9" s="30"/>
      <c r="E9" s="30"/>
      <c r="F9" s="30"/>
      <c r="G9" s="30"/>
      <c r="H9" s="30"/>
    </row>
    <row r="10" spans="1:17" s="29" customFormat="1" x14ac:dyDescent="0.35">
      <c r="A10" s="12" t="s">
        <v>116</v>
      </c>
      <c r="B10" s="14">
        <v>45580</v>
      </c>
      <c r="C10" s="30"/>
      <c r="D10" s="30"/>
      <c r="E10" s="30"/>
      <c r="F10" s="30"/>
      <c r="G10" s="30"/>
      <c r="H10" s="30"/>
      <c r="I10" s="30"/>
      <c r="J10" s="30"/>
    </row>
    <row r="11" spans="1:17" s="29" customFormat="1" x14ac:dyDescent="0.35">
      <c r="A11" s="12" t="s">
        <v>117</v>
      </c>
      <c r="B11" s="110" t="s">
        <v>499</v>
      </c>
      <c r="C11" s="110"/>
      <c r="D11" s="110"/>
      <c r="E11" s="110"/>
      <c r="F11" s="110"/>
      <c r="G11" s="30"/>
      <c r="H11" s="30"/>
      <c r="I11" s="30"/>
      <c r="J11" s="30"/>
    </row>
    <row r="12" spans="1:17" s="29" customFormat="1" ht="62.25" customHeight="1" x14ac:dyDescent="0.35">
      <c r="A12" s="11"/>
      <c r="B12" s="110"/>
      <c r="C12" s="110"/>
      <c r="D12" s="110"/>
      <c r="E12" s="110"/>
      <c r="F12" s="110"/>
    </row>
    <row r="13" spans="1:17" s="106" customFormat="1" ht="14.5" x14ac:dyDescent="0.35">
      <c r="A13" s="104" t="s">
        <v>136</v>
      </c>
    </row>
    <row r="15" spans="1:17" x14ac:dyDescent="0.35">
      <c r="B15" s="111" t="s">
        <v>500</v>
      </c>
      <c r="C15" s="111"/>
      <c r="D15" s="111"/>
      <c r="E15" s="111"/>
      <c r="F15" s="111"/>
      <c r="G15" s="111"/>
      <c r="I15" s="111" t="s">
        <v>501</v>
      </c>
      <c r="J15" s="111"/>
      <c r="K15" s="111"/>
      <c r="L15" s="111"/>
      <c r="M15" s="111"/>
      <c r="N15" s="111"/>
      <c r="O15" s="111"/>
      <c r="P15" s="111"/>
      <c r="Q15" s="111"/>
    </row>
    <row r="17" spans="2:17" x14ac:dyDescent="0.35">
      <c r="B17" s="57" t="s">
        <v>139</v>
      </c>
      <c r="C17" s="57" t="s">
        <v>145</v>
      </c>
      <c r="D17" s="57" t="s">
        <v>199</v>
      </c>
      <c r="E17" s="57" t="s">
        <v>198</v>
      </c>
      <c r="F17" s="57" t="s">
        <v>502</v>
      </c>
      <c r="G17" s="57" t="s">
        <v>503</v>
      </c>
      <c r="I17" s="57" t="s">
        <v>139</v>
      </c>
      <c r="J17" s="57" t="s">
        <v>504</v>
      </c>
      <c r="K17" s="57" t="s">
        <v>505</v>
      </c>
      <c r="L17" s="57" t="s">
        <v>506</v>
      </c>
      <c r="M17" s="57" t="s">
        <v>88</v>
      </c>
      <c r="N17" s="57" t="s">
        <v>199</v>
      </c>
      <c r="O17" s="57" t="s">
        <v>507</v>
      </c>
      <c r="P17" s="57" t="s">
        <v>508</v>
      </c>
      <c r="Q17" s="57" t="s">
        <v>509</v>
      </c>
    </row>
    <row r="18" spans="2:17" x14ac:dyDescent="0.35">
      <c r="B18" s="33">
        <v>2022</v>
      </c>
      <c r="C18" s="56">
        <v>48.97</v>
      </c>
      <c r="D18" s="56">
        <v>0.73</v>
      </c>
      <c r="E18" s="56">
        <v>1.1100000000000001</v>
      </c>
      <c r="F18" s="56">
        <v>8.8800000000000008</v>
      </c>
      <c r="G18" s="33">
        <v>80</v>
      </c>
      <c r="I18" s="33">
        <v>2022</v>
      </c>
      <c r="J18" s="33">
        <v>0.62</v>
      </c>
      <c r="K18" s="33">
        <v>40.49</v>
      </c>
      <c r="L18" s="33">
        <v>3.66</v>
      </c>
      <c r="M18" s="33">
        <v>0</v>
      </c>
      <c r="N18" s="33">
        <v>0</v>
      </c>
      <c r="O18" s="33">
        <v>0</v>
      </c>
      <c r="P18" s="33">
        <v>25.01</v>
      </c>
      <c r="Q18" s="33">
        <v>14.95</v>
      </c>
    </row>
    <row r="19" spans="2:17" x14ac:dyDescent="0.35">
      <c r="B19" s="33">
        <v>2025</v>
      </c>
      <c r="C19" s="56">
        <v>48.82</v>
      </c>
      <c r="D19" s="56">
        <v>0.27</v>
      </c>
      <c r="E19" s="56">
        <v>3.15</v>
      </c>
      <c r="F19" s="56">
        <v>6.32</v>
      </c>
      <c r="G19" s="33">
        <v>75.27</v>
      </c>
      <c r="I19" s="33">
        <v>2025</v>
      </c>
      <c r="J19" s="33">
        <v>0.4</v>
      </c>
      <c r="K19" s="33">
        <v>36.99</v>
      </c>
      <c r="L19" s="33">
        <v>3.67</v>
      </c>
      <c r="M19" s="33">
        <v>0</v>
      </c>
      <c r="N19" s="33">
        <v>0</v>
      </c>
      <c r="O19" s="33">
        <v>0</v>
      </c>
      <c r="P19" s="33">
        <v>23.44</v>
      </c>
      <c r="Q19" s="33">
        <v>14.8</v>
      </c>
    </row>
    <row r="20" spans="2:17" x14ac:dyDescent="0.35">
      <c r="B20" s="33">
        <v>2030</v>
      </c>
      <c r="C20" s="56">
        <v>52.03</v>
      </c>
      <c r="D20" s="56">
        <v>0.14000000000000001</v>
      </c>
      <c r="E20" s="56">
        <v>8.66</v>
      </c>
      <c r="F20" s="56">
        <v>0.36</v>
      </c>
      <c r="G20" s="33">
        <v>72.209999999999994</v>
      </c>
      <c r="I20" s="33">
        <v>2030</v>
      </c>
      <c r="J20" s="33">
        <v>0</v>
      </c>
      <c r="K20" s="33">
        <v>22.97</v>
      </c>
      <c r="L20" s="33">
        <v>3.69</v>
      </c>
      <c r="M20" s="33">
        <v>0</v>
      </c>
      <c r="N20" s="33">
        <v>0</v>
      </c>
      <c r="O20" s="33">
        <v>3.62</v>
      </c>
      <c r="P20" s="33">
        <v>22.51</v>
      </c>
      <c r="Q20" s="33">
        <v>20.04</v>
      </c>
    </row>
    <row r="21" spans="2:17" x14ac:dyDescent="0.35">
      <c r="B21" s="33">
        <v>2035</v>
      </c>
      <c r="C21" s="56">
        <v>53.56</v>
      </c>
      <c r="D21" s="56">
        <v>0.14000000000000001</v>
      </c>
      <c r="E21" s="56">
        <v>8.19</v>
      </c>
      <c r="F21" s="56">
        <v>0</v>
      </c>
      <c r="G21" s="33">
        <v>80.52</v>
      </c>
      <c r="I21" s="33">
        <v>2035</v>
      </c>
      <c r="J21" s="33">
        <v>0</v>
      </c>
      <c r="K21" s="33">
        <v>25.31</v>
      </c>
      <c r="L21" s="33">
        <v>3.71</v>
      </c>
      <c r="M21" s="33">
        <v>0</v>
      </c>
      <c r="N21" s="33">
        <v>2.41</v>
      </c>
      <c r="O21" s="33">
        <v>14.71</v>
      </c>
      <c r="P21" s="33">
        <v>25</v>
      </c>
      <c r="Q21" s="33">
        <v>0</v>
      </c>
    </row>
    <row r="22" spans="2:17" x14ac:dyDescent="0.35">
      <c r="B22" s="33">
        <v>2040</v>
      </c>
      <c r="C22" s="56">
        <v>57.36</v>
      </c>
      <c r="D22" s="56">
        <v>8.9600000000000009</v>
      </c>
      <c r="E22" s="56">
        <v>0</v>
      </c>
      <c r="F22" s="56">
        <v>0</v>
      </c>
      <c r="G22" s="33">
        <v>75.19</v>
      </c>
      <c r="I22" s="33">
        <v>2040</v>
      </c>
      <c r="J22" s="33">
        <v>0</v>
      </c>
      <c r="K22" s="33">
        <v>0</v>
      </c>
      <c r="L22" s="33">
        <v>0</v>
      </c>
      <c r="M22" s="33">
        <v>7.44</v>
      </c>
      <c r="N22" s="33">
        <v>10.9</v>
      </c>
      <c r="O22" s="33">
        <v>22.52</v>
      </c>
      <c r="P22" s="33">
        <v>20</v>
      </c>
      <c r="Q22" s="33">
        <v>0.72</v>
      </c>
    </row>
    <row r="23" spans="2:17" x14ac:dyDescent="0.35">
      <c r="B23" s="33">
        <v>2045</v>
      </c>
      <c r="C23" s="33">
        <v>62.52</v>
      </c>
      <c r="D23" s="33">
        <v>8.07</v>
      </c>
      <c r="E23" s="33">
        <v>0</v>
      </c>
      <c r="F23" s="33">
        <v>0</v>
      </c>
      <c r="G23" s="33">
        <v>91.5</v>
      </c>
      <c r="I23" s="33">
        <v>2045</v>
      </c>
      <c r="J23" s="33">
        <v>0</v>
      </c>
      <c r="K23" s="33">
        <v>0</v>
      </c>
      <c r="L23" s="33">
        <v>0</v>
      </c>
      <c r="M23" s="33">
        <v>10.82</v>
      </c>
      <c r="N23" s="33">
        <v>14</v>
      </c>
      <c r="O23" s="33">
        <v>34.68</v>
      </c>
      <c r="P23" s="33">
        <v>10</v>
      </c>
      <c r="Q23" s="33">
        <v>0</v>
      </c>
    </row>
  </sheetData>
  <mergeCells count="4">
    <mergeCell ref="B11:F12"/>
    <mergeCell ref="A13:XFD13"/>
    <mergeCell ref="I15:Q15"/>
    <mergeCell ref="B15:G15"/>
  </mergeCells>
  <hyperlinks>
    <hyperlink ref="A1" location="Übersicht!A1" display="← Return" xr:uid="{DEFBF86D-FCC6-4D52-B00C-4968E8B9DC7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6FD9-1584-4FF0-BCB4-85DD1D477E6D}">
  <dimension ref="A1:R23"/>
  <sheetViews>
    <sheetView showGridLines="0" workbookViewId="0">
      <selection activeCell="R24" sqref="R24"/>
    </sheetView>
  </sheetViews>
  <sheetFormatPr baseColWidth="10" defaultColWidth="10.1796875" defaultRowHeight="13.5" x14ac:dyDescent="0.35"/>
  <cols>
    <col min="1" max="1" width="15" style="31" bestFit="1" customWidth="1"/>
    <col min="2" max="2" width="10.1796875" style="31"/>
    <col min="3" max="3" width="10.90625" style="31" bestFit="1" customWidth="1"/>
    <col min="4" max="4" width="15.81640625" style="31" bestFit="1" customWidth="1"/>
    <col min="5" max="5" width="17.36328125" style="31" bestFit="1" customWidth="1"/>
    <col min="6" max="6" width="19.36328125" style="31" bestFit="1" customWidth="1"/>
    <col min="7" max="7" width="16" style="31" bestFit="1" customWidth="1"/>
    <col min="8" max="8" width="15.36328125" style="31" bestFit="1" customWidth="1"/>
    <col min="9" max="10" width="5.36328125" style="31" bestFit="1" customWidth="1"/>
    <col min="11" max="11" width="13.90625" style="31" bestFit="1" customWidth="1"/>
    <col min="12" max="12" width="19.36328125" style="31" bestFit="1" customWidth="1"/>
    <col min="13" max="13" width="21.1796875" style="31" bestFit="1" customWidth="1"/>
    <col min="14" max="14" width="14.81640625" style="31" bestFit="1" customWidth="1"/>
    <col min="15" max="15" width="35.08984375" style="31" bestFit="1" customWidth="1"/>
    <col min="16" max="16" width="35.90625" style="31" bestFit="1" customWidth="1"/>
    <col min="17" max="17" width="28.36328125" style="31" bestFit="1" customWidth="1"/>
    <col min="18" max="18" width="22.6328125" style="31" customWidth="1"/>
    <col min="19"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12" t="s">
        <v>56</v>
      </c>
      <c r="C5" s="12"/>
      <c r="D5" s="12"/>
      <c r="E5" s="12"/>
      <c r="F5" s="12"/>
      <c r="G5" s="12"/>
      <c r="H5" s="12"/>
      <c r="I5" s="12"/>
      <c r="J5" s="12"/>
    </row>
    <row r="6" spans="1:17" s="29" customFormat="1" x14ac:dyDescent="0.35">
      <c r="A6" s="11"/>
    </row>
    <row r="7" spans="1:17" s="29" customFormat="1" x14ac:dyDescent="0.35">
      <c r="A7" s="12" t="s">
        <v>110</v>
      </c>
      <c r="B7" s="30" t="s">
        <v>347</v>
      </c>
      <c r="C7" s="30"/>
      <c r="D7" s="30"/>
      <c r="E7" s="30"/>
      <c r="F7" s="30"/>
      <c r="G7" s="30"/>
      <c r="H7" s="30"/>
    </row>
    <row r="8" spans="1:17" s="29" customFormat="1" ht="13.5" customHeight="1" x14ac:dyDescent="0.35">
      <c r="A8" s="12" t="s">
        <v>112</v>
      </c>
      <c r="B8" s="30" t="s">
        <v>510</v>
      </c>
      <c r="C8" s="30"/>
      <c r="D8" s="30"/>
      <c r="E8" s="30"/>
      <c r="F8" s="30"/>
      <c r="G8" s="30"/>
      <c r="H8" s="30"/>
    </row>
    <row r="9" spans="1:17" s="29" customFormat="1" x14ac:dyDescent="0.35">
      <c r="A9" s="12" t="s">
        <v>114</v>
      </c>
      <c r="B9" s="30" t="s">
        <v>115</v>
      </c>
      <c r="C9" s="30"/>
      <c r="D9" s="30"/>
      <c r="E9" s="30"/>
      <c r="F9" s="30"/>
      <c r="G9" s="30"/>
      <c r="H9" s="30"/>
    </row>
    <row r="10" spans="1:17" s="29" customFormat="1" x14ac:dyDescent="0.35">
      <c r="A10" s="12" t="s">
        <v>116</v>
      </c>
      <c r="B10" s="14">
        <v>45580</v>
      </c>
      <c r="C10" s="30"/>
      <c r="D10" s="30"/>
      <c r="E10" s="30"/>
      <c r="F10" s="30"/>
      <c r="G10" s="30"/>
      <c r="H10" s="30"/>
      <c r="I10" s="30"/>
      <c r="J10" s="30"/>
    </row>
    <row r="11" spans="1:17" s="29" customFormat="1" x14ac:dyDescent="0.35">
      <c r="A11" s="12" t="s">
        <v>117</v>
      </c>
      <c r="B11" s="110"/>
      <c r="C11" s="110"/>
      <c r="D11" s="110"/>
      <c r="E11" s="110"/>
      <c r="F11" s="110"/>
      <c r="G11" s="30"/>
      <c r="H11" s="30"/>
      <c r="I11" s="30"/>
      <c r="J11" s="30"/>
    </row>
    <row r="12" spans="1:17" s="29" customFormat="1" ht="62.25" customHeight="1" x14ac:dyDescent="0.35">
      <c r="A12" s="11"/>
      <c r="B12" s="110"/>
      <c r="C12" s="110"/>
      <c r="D12" s="110"/>
      <c r="E12" s="110"/>
      <c r="F12" s="110"/>
    </row>
    <row r="13" spans="1:17" s="106" customFormat="1" ht="14.5" x14ac:dyDescent="0.35">
      <c r="A13" s="104" t="s">
        <v>136</v>
      </c>
    </row>
    <row r="15" spans="1:17" x14ac:dyDescent="0.35">
      <c r="B15" s="111" t="s">
        <v>511</v>
      </c>
      <c r="C15" s="111"/>
      <c r="D15" s="111"/>
      <c r="E15" s="111"/>
      <c r="F15" s="111"/>
      <c r="G15" s="111"/>
      <c r="J15" s="111" t="s">
        <v>512</v>
      </c>
      <c r="K15" s="111"/>
      <c r="L15" s="111"/>
      <c r="M15" s="111"/>
      <c r="N15" s="111"/>
      <c r="O15" s="111"/>
      <c r="P15" s="111"/>
      <c r="Q15" s="111"/>
    </row>
    <row r="17" spans="2:18" x14ac:dyDescent="0.35">
      <c r="B17" s="57" t="s">
        <v>139</v>
      </c>
      <c r="C17" s="57" t="s">
        <v>513</v>
      </c>
      <c r="D17" s="57" t="s">
        <v>514</v>
      </c>
      <c r="E17" s="57" t="s">
        <v>515</v>
      </c>
      <c r="F17" s="57" t="s">
        <v>516</v>
      </c>
      <c r="G17" s="57" t="s">
        <v>517</v>
      </c>
      <c r="H17" s="57" t="s">
        <v>518</v>
      </c>
      <c r="J17" s="57" t="s">
        <v>139</v>
      </c>
      <c r="K17" s="57" t="s">
        <v>519</v>
      </c>
      <c r="L17" s="57" t="s">
        <v>520</v>
      </c>
      <c r="M17" s="57" t="s">
        <v>521</v>
      </c>
      <c r="N17" s="57" t="s">
        <v>522</v>
      </c>
      <c r="O17" s="57" t="s">
        <v>523</v>
      </c>
      <c r="P17" s="57" t="s">
        <v>524</v>
      </c>
      <c r="Q17" s="57" t="s">
        <v>525</v>
      </c>
      <c r="R17" s="57" t="s">
        <v>526</v>
      </c>
    </row>
    <row r="18" spans="2:18" x14ac:dyDescent="0.35">
      <c r="B18" s="33">
        <v>2022</v>
      </c>
      <c r="C18" s="58">
        <v>1</v>
      </c>
      <c r="D18" s="58">
        <v>1</v>
      </c>
      <c r="E18" s="58">
        <v>1</v>
      </c>
      <c r="F18" s="58">
        <v>1</v>
      </c>
      <c r="G18" s="58">
        <v>1</v>
      </c>
      <c r="H18" s="58">
        <v>1</v>
      </c>
      <c r="J18" s="33">
        <v>2022</v>
      </c>
      <c r="K18" s="33">
        <v>7.77</v>
      </c>
      <c r="L18" s="33">
        <v>5.96</v>
      </c>
      <c r="M18" s="33">
        <v>10.39</v>
      </c>
      <c r="N18" s="33">
        <v>8.1999999999999993</v>
      </c>
      <c r="O18" s="33">
        <v>0.28000000000000003</v>
      </c>
      <c r="P18" s="33">
        <v>0</v>
      </c>
      <c r="Q18" s="33">
        <v>0</v>
      </c>
      <c r="R18" s="33">
        <v>0.03</v>
      </c>
    </row>
    <row r="19" spans="2:18" x14ac:dyDescent="0.35">
      <c r="B19" s="33">
        <v>2025</v>
      </c>
      <c r="C19" s="58">
        <v>0.96</v>
      </c>
      <c r="D19" s="58">
        <v>0.96</v>
      </c>
      <c r="E19" s="58">
        <v>0.96</v>
      </c>
      <c r="F19" s="58">
        <v>0.96</v>
      </c>
      <c r="G19" s="58">
        <v>0.95</v>
      </c>
      <c r="H19" s="58">
        <v>0.95</v>
      </c>
      <c r="J19" s="33">
        <v>2025</v>
      </c>
      <c r="K19" s="33">
        <v>6.58</v>
      </c>
      <c r="L19" s="33">
        <v>5.96</v>
      </c>
      <c r="M19" s="33">
        <v>9.8800000000000008</v>
      </c>
      <c r="N19" s="33">
        <v>7.84</v>
      </c>
      <c r="O19" s="33">
        <v>0.63</v>
      </c>
      <c r="P19" s="33">
        <v>0</v>
      </c>
      <c r="Q19" s="33">
        <v>0</v>
      </c>
      <c r="R19" s="33">
        <v>0.13</v>
      </c>
    </row>
    <row r="20" spans="2:18" x14ac:dyDescent="0.35">
      <c r="B20" s="33">
        <v>2030</v>
      </c>
      <c r="C20" s="58">
        <v>0.82</v>
      </c>
      <c r="D20" s="58">
        <v>0.8</v>
      </c>
      <c r="E20" s="58">
        <v>0.79</v>
      </c>
      <c r="F20" s="58">
        <v>0.78</v>
      </c>
      <c r="G20" s="58">
        <v>0.76</v>
      </c>
      <c r="H20" s="58">
        <v>0.7</v>
      </c>
      <c r="J20" s="33">
        <v>2030</v>
      </c>
      <c r="K20" s="33">
        <v>4.32</v>
      </c>
      <c r="L20" s="33">
        <v>1.0900000000000001</v>
      </c>
      <c r="M20" s="33">
        <v>6.32</v>
      </c>
      <c r="N20" s="33">
        <v>4.49</v>
      </c>
      <c r="O20" s="33">
        <v>6.71</v>
      </c>
      <c r="P20" s="33">
        <v>1.3</v>
      </c>
      <c r="Q20" s="33">
        <v>0.23</v>
      </c>
      <c r="R20" s="33">
        <v>0.51</v>
      </c>
    </row>
    <row r="21" spans="2:18" x14ac:dyDescent="0.35">
      <c r="B21" s="33">
        <v>2035</v>
      </c>
      <c r="C21" s="58">
        <v>0.83</v>
      </c>
      <c r="D21" s="58">
        <v>0.81</v>
      </c>
      <c r="E21" s="58">
        <v>0.75</v>
      </c>
      <c r="F21" s="58">
        <v>0.73</v>
      </c>
      <c r="G21" s="58">
        <v>0.71</v>
      </c>
      <c r="H21" s="58">
        <v>0.7</v>
      </c>
      <c r="J21" s="33">
        <v>2035</v>
      </c>
      <c r="K21" s="33">
        <v>4.01</v>
      </c>
      <c r="L21" s="33">
        <v>0</v>
      </c>
      <c r="M21" s="33">
        <v>5.82</v>
      </c>
      <c r="N21" s="33">
        <v>0.7</v>
      </c>
      <c r="O21" s="33">
        <v>0</v>
      </c>
      <c r="P21" s="33">
        <v>10.66</v>
      </c>
      <c r="Q21" s="33">
        <v>0.7</v>
      </c>
      <c r="R21" s="33">
        <v>0.72</v>
      </c>
    </row>
    <row r="22" spans="2:18" x14ac:dyDescent="0.35">
      <c r="B22" s="33">
        <v>2040</v>
      </c>
      <c r="C22" s="58">
        <v>0.93</v>
      </c>
      <c r="D22" s="58">
        <v>0.9</v>
      </c>
      <c r="E22" s="58">
        <v>0.81</v>
      </c>
      <c r="F22" s="58">
        <v>0.75</v>
      </c>
      <c r="G22" s="58">
        <v>0.72</v>
      </c>
      <c r="H22" s="58">
        <v>0.66</v>
      </c>
      <c r="J22" s="33">
        <v>2040</v>
      </c>
      <c r="K22" s="33">
        <v>2.04</v>
      </c>
      <c r="L22" s="33">
        <v>0</v>
      </c>
      <c r="M22" s="33">
        <v>6.7</v>
      </c>
      <c r="N22" s="33">
        <v>0</v>
      </c>
      <c r="O22" s="33">
        <v>0</v>
      </c>
      <c r="P22" s="33">
        <v>11.81</v>
      </c>
      <c r="Q22" s="33">
        <v>1.52</v>
      </c>
      <c r="R22" s="33">
        <v>0.98</v>
      </c>
    </row>
    <row r="23" spans="2:18" x14ac:dyDescent="0.35">
      <c r="B23" s="33">
        <v>2045</v>
      </c>
      <c r="C23" s="58">
        <v>0.94</v>
      </c>
      <c r="D23" s="58">
        <v>0.9</v>
      </c>
      <c r="E23" s="58">
        <v>0.8</v>
      </c>
      <c r="F23" s="58">
        <v>0.71</v>
      </c>
      <c r="G23" s="58">
        <v>0.67</v>
      </c>
      <c r="H23" s="58">
        <v>0.57999999999999996</v>
      </c>
      <c r="J23" s="33">
        <v>2045</v>
      </c>
      <c r="K23" s="33">
        <v>0.95</v>
      </c>
      <c r="L23" s="33">
        <v>0</v>
      </c>
      <c r="M23" s="33">
        <v>4.4000000000000004</v>
      </c>
      <c r="N23" s="33">
        <v>0</v>
      </c>
      <c r="O23" s="33">
        <v>0</v>
      </c>
      <c r="P23" s="33">
        <v>13.52</v>
      </c>
      <c r="Q23" s="33">
        <v>1.52</v>
      </c>
      <c r="R23" s="33">
        <v>1.1599999999999999</v>
      </c>
    </row>
  </sheetData>
  <mergeCells count="4">
    <mergeCell ref="B11:F12"/>
    <mergeCell ref="A13:XFD13"/>
    <mergeCell ref="B15:G15"/>
    <mergeCell ref="J15:Q15"/>
  </mergeCells>
  <hyperlinks>
    <hyperlink ref="A1" location="Übersicht!A1" display="← Return" xr:uid="{E8DCF5A0-0D85-4C27-8914-EBDB16B2302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6618-E7C1-4ADC-BAD6-AF8DFE28A445}">
  <dimension ref="A1:J25"/>
  <sheetViews>
    <sheetView showGridLines="0" workbookViewId="0">
      <selection activeCell="B8" sqref="B8"/>
    </sheetView>
  </sheetViews>
  <sheetFormatPr baseColWidth="10" defaultColWidth="10.1796875" defaultRowHeight="13.5" x14ac:dyDescent="0.35"/>
  <cols>
    <col min="1" max="1" width="15" style="31" bestFit="1" customWidth="1"/>
    <col min="2" max="2" width="10.1796875" style="31"/>
    <col min="3" max="3" width="9.81640625" style="31" bestFit="1" customWidth="1"/>
    <col min="4" max="4" width="16.08984375" style="31" bestFit="1" customWidth="1"/>
    <col min="5" max="5" width="23.36328125" style="31" bestFit="1" customWidth="1"/>
    <col min="6" max="6" width="19.36328125" style="31" bestFit="1" customWidth="1"/>
    <col min="7" max="7" width="28.6328125" style="31" bestFit="1" customWidth="1"/>
    <col min="8" max="8" width="20.36328125" style="31" bestFit="1" customWidth="1"/>
    <col min="9" max="9" width="12.36328125" style="31" bestFit="1" customWidth="1"/>
    <col min="10" max="16384" width="10.1796875" style="31"/>
  </cols>
  <sheetData>
    <row r="1" spans="1:10" s="28" customFormat="1" x14ac:dyDescent="0.35">
      <c r="A1" s="9" t="s">
        <v>108</v>
      </c>
    </row>
    <row r="2" spans="1:10" s="28" customFormat="1" x14ac:dyDescent="0.35"/>
    <row r="3" spans="1:10" s="29" customFormat="1" x14ac:dyDescent="0.35"/>
    <row r="4" spans="1:10" s="29" customFormat="1" x14ac:dyDescent="0.35"/>
    <row r="5" spans="1:10" s="29" customFormat="1" x14ac:dyDescent="0.35">
      <c r="A5" s="12" t="s">
        <v>109</v>
      </c>
      <c r="B5" s="12" t="s">
        <v>527</v>
      </c>
      <c r="C5" s="12"/>
      <c r="D5" s="12"/>
      <c r="E5" s="12"/>
      <c r="F5" s="12"/>
      <c r="G5" s="12"/>
      <c r="H5" s="12"/>
      <c r="I5" s="12"/>
      <c r="J5" s="12"/>
    </row>
    <row r="6" spans="1:10" s="29" customFormat="1" x14ac:dyDescent="0.35">
      <c r="A6" s="11"/>
    </row>
    <row r="7" spans="1:10" s="29" customFormat="1" x14ac:dyDescent="0.35">
      <c r="A7" s="12" t="s">
        <v>110</v>
      </c>
      <c r="B7" s="30" t="s">
        <v>528</v>
      </c>
      <c r="C7" s="30"/>
      <c r="D7" s="30"/>
      <c r="E7" s="30"/>
      <c r="F7" s="30"/>
      <c r="G7" s="30"/>
      <c r="H7" s="30"/>
    </row>
    <row r="8" spans="1:10" s="29" customFormat="1" ht="13.5" customHeight="1" x14ac:dyDescent="0.35">
      <c r="A8" s="12" t="s">
        <v>112</v>
      </c>
      <c r="B8" s="30" t="s">
        <v>529</v>
      </c>
      <c r="C8" s="30"/>
      <c r="D8" s="30"/>
      <c r="E8" s="30"/>
      <c r="F8" s="30"/>
      <c r="G8" s="30"/>
      <c r="H8" s="30"/>
    </row>
    <row r="9" spans="1:10" s="29" customFormat="1" x14ac:dyDescent="0.35">
      <c r="A9" s="12" t="s">
        <v>114</v>
      </c>
      <c r="B9" s="30" t="s">
        <v>115</v>
      </c>
      <c r="C9" s="30"/>
      <c r="D9" s="30"/>
      <c r="E9" s="30"/>
      <c r="F9" s="30"/>
      <c r="G9" s="30"/>
      <c r="H9" s="30"/>
    </row>
    <row r="10" spans="1:10" s="29" customFormat="1" x14ac:dyDescent="0.35">
      <c r="A10" s="12" t="s">
        <v>116</v>
      </c>
      <c r="B10" s="14">
        <v>45580</v>
      </c>
      <c r="C10" s="30"/>
      <c r="D10" s="30"/>
      <c r="E10" s="30"/>
      <c r="F10" s="30"/>
      <c r="G10" s="30"/>
      <c r="H10" s="30"/>
      <c r="I10" s="30"/>
      <c r="J10" s="30"/>
    </row>
    <row r="11" spans="1:10" s="29" customFormat="1" x14ac:dyDescent="0.35">
      <c r="A11" s="12" t="s">
        <v>117</v>
      </c>
      <c r="B11" s="110" t="s">
        <v>530</v>
      </c>
      <c r="C11" s="110"/>
      <c r="D11" s="110"/>
      <c r="E11" s="110"/>
      <c r="F11" s="110"/>
      <c r="G11" s="30"/>
      <c r="H11" s="30"/>
      <c r="I11" s="30"/>
      <c r="J11" s="30"/>
    </row>
    <row r="12" spans="1:10" s="29" customFormat="1" ht="62.25" customHeight="1" x14ac:dyDescent="0.35">
      <c r="A12" s="11"/>
      <c r="B12" s="110"/>
      <c r="C12" s="110"/>
      <c r="D12" s="110"/>
      <c r="E12" s="110"/>
      <c r="F12" s="110"/>
    </row>
    <row r="13" spans="1:10" s="106" customFormat="1" ht="14.5" x14ac:dyDescent="0.35">
      <c r="A13" s="104" t="s">
        <v>136</v>
      </c>
    </row>
    <row r="15" spans="1:10" x14ac:dyDescent="0.35">
      <c r="B15" s="112" t="s">
        <v>531</v>
      </c>
      <c r="C15" s="112"/>
      <c r="D15" s="112"/>
      <c r="E15" s="112"/>
      <c r="F15" s="112"/>
      <c r="G15" s="112"/>
      <c r="H15" s="112"/>
      <c r="I15" s="112"/>
    </row>
    <row r="17" spans="2:8" x14ac:dyDescent="0.35">
      <c r="B17" s="32" t="s">
        <v>139</v>
      </c>
      <c r="C17" s="32" t="s">
        <v>532</v>
      </c>
      <c r="D17" s="32" t="s">
        <v>533</v>
      </c>
      <c r="E17" s="32" t="s">
        <v>534</v>
      </c>
      <c r="F17" s="32" t="s">
        <v>535</v>
      </c>
      <c r="G17" s="32" t="s">
        <v>536</v>
      </c>
      <c r="H17" s="32" t="s">
        <v>537</v>
      </c>
    </row>
    <row r="18" spans="2:8" x14ac:dyDescent="0.35">
      <c r="B18" s="33">
        <v>2022</v>
      </c>
      <c r="C18" s="56">
        <v>23.19</v>
      </c>
      <c r="D18" s="56">
        <v>0</v>
      </c>
      <c r="E18" s="56">
        <v>0</v>
      </c>
      <c r="F18" s="33">
        <v>0</v>
      </c>
      <c r="G18" s="33">
        <v>0</v>
      </c>
      <c r="H18" s="33">
        <v>33.58</v>
      </c>
    </row>
    <row r="19" spans="2:8" x14ac:dyDescent="0.35">
      <c r="B19" s="33">
        <v>2027</v>
      </c>
      <c r="C19" s="56">
        <v>19.739999999999998</v>
      </c>
      <c r="D19" s="56">
        <v>0.13</v>
      </c>
      <c r="E19" s="56">
        <v>0</v>
      </c>
      <c r="F19" s="33">
        <v>0</v>
      </c>
      <c r="G19" s="33">
        <v>0</v>
      </c>
      <c r="H19" s="33">
        <v>31.34</v>
      </c>
    </row>
    <row r="20" spans="2:8" x14ac:dyDescent="0.35">
      <c r="B20" s="33">
        <v>2028</v>
      </c>
      <c r="C20" s="56">
        <v>18.59</v>
      </c>
      <c r="D20" s="56">
        <v>0.13</v>
      </c>
      <c r="E20" s="56">
        <v>0</v>
      </c>
      <c r="F20" s="33">
        <v>0</v>
      </c>
      <c r="G20" s="33">
        <v>0</v>
      </c>
      <c r="H20" s="33">
        <v>28.48</v>
      </c>
    </row>
    <row r="21" spans="2:8" x14ac:dyDescent="0.35">
      <c r="B21" s="33">
        <v>2029</v>
      </c>
      <c r="C21" s="56">
        <v>17.43</v>
      </c>
      <c r="D21" s="56">
        <v>0.76</v>
      </c>
      <c r="E21" s="56">
        <v>0.99</v>
      </c>
      <c r="F21" s="33">
        <v>0</v>
      </c>
      <c r="G21" s="33">
        <v>0</v>
      </c>
      <c r="H21" s="33">
        <v>25.04</v>
      </c>
    </row>
    <row r="22" spans="2:8" x14ac:dyDescent="0.35">
      <c r="B22" s="33">
        <v>2030</v>
      </c>
      <c r="C22" s="56">
        <v>16.27</v>
      </c>
      <c r="D22" s="56">
        <v>0.76</v>
      </c>
      <c r="E22" s="56">
        <v>2.57</v>
      </c>
      <c r="F22" s="33">
        <v>0.24</v>
      </c>
      <c r="G22" s="33">
        <v>0.75</v>
      </c>
      <c r="H22" s="33">
        <v>19.23</v>
      </c>
    </row>
    <row r="23" spans="2:8" x14ac:dyDescent="0.35">
      <c r="B23" s="33">
        <v>2035</v>
      </c>
      <c r="C23" s="33">
        <v>16.34</v>
      </c>
      <c r="D23" s="33">
        <v>1.56</v>
      </c>
      <c r="E23" s="33">
        <v>5.55</v>
      </c>
      <c r="F23" s="33">
        <v>1.75</v>
      </c>
      <c r="G23" s="33">
        <v>1.1599999999999999</v>
      </c>
      <c r="H23" s="33">
        <v>11.38</v>
      </c>
    </row>
    <row r="24" spans="2:8" x14ac:dyDescent="0.35">
      <c r="B24" s="33">
        <v>2040</v>
      </c>
      <c r="C24" s="33">
        <v>15.35</v>
      </c>
      <c r="D24" s="33">
        <v>2.06</v>
      </c>
      <c r="E24" s="33">
        <v>7.27</v>
      </c>
      <c r="F24" s="33">
        <v>5.8</v>
      </c>
      <c r="G24" s="33">
        <v>1.1599999999999999</v>
      </c>
      <c r="H24" s="33">
        <v>2.31</v>
      </c>
    </row>
    <row r="25" spans="2:8" x14ac:dyDescent="0.35">
      <c r="B25" s="33">
        <v>2045</v>
      </c>
      <c r="C25" s="33">
        <v>13.36</v>
      </c>
      <c r="D25" s="33">
        <v>2.06</v>
      </c>
      <c r="E25" s="33">
        <v>7.27</v>
      </c>
      <c r="F25" s="33">
        <v>5.8</v>
      </c>
      <c r="G25" s="33">
        <v>1.1599999999999999</v>
      </c>
      <c r="H25" s="33">
        <v>0</v>
      </c>
    </row>
  </sheetData>
  <mergeCells count="3">
    <mergeCell ref="B11:F12"/>
    <mergeCell ref="A13:XFD13"/>
    <mergeCell ref="B15:I15"/>
  </mergeCells>
  <hyperlinks>
    <hyperlink ref="A1" location="Übersicht!A1" display="← Return" xr:uid="{7ECC8CFF-E80F-4838-96C0-F7267539FD3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B4ADF-981F-4B04-9265-710842843B95}">
  <dimension ref="A1:J35"/>
  <sheetViews>
    <sheetView showGridLines="0" workbookViewId="0">
      <selection activeCell="O32" sqref="O32"/>
    </sheetView>
  </sheetViews>
  <sheetFormatPr baseColWidth="10" defaultColWidth="10.1796875" defaultRowHeight="13.5" x14ac:dyDescent="0.35"/>
  <cols>
    <col min="1" max="1" width="15" style="31" bestFit="1" customWidth="1"/>
    <col min="2" max="2" width="9.1796875" style="31" customWidth="1"/>
    <col min="3" max="3" width="18.1796875" style="31" bestFit="1" customWidth="1"/>
    <col min="4" max="4" width="5.6328125" style="31" bestFit="1" customWidth="1"/>
    <col min="5" max="5" width="6.1796875" style="31" bestFit="1" customWidth="1"/>
    <col min="6" max="6" width="5.36328125" style="31" bestFit="1" customWidth="1"/>
    <col min="7" max="7" width="3.36328125" style="31" bestFit="1" customWidth="1"/>
    <col min="8" max="8" width="9.90625" style="31" bestFit="1" customWidth="1"/>
    <col min="9" max="9" width="12.6328125" style="31" bestFit="1" customWidth="1"/>
    <col min="10" max="11" width="8.36328125" style="31" bestFit="1" customWidth="1"/>
    <col min="12" max="12" width="5.36328125" style="31" bestFit="1" customWidth="1"/>
    <col min="13" max="16384" width="10.1796875" style="31"/>
  </cols>
  <sheetData>
    <row r="1" spans="1:10" s="28" customFormat="1" x14ac:dyDescent="0.35">
      <c r="A1" s="9" t="s">
        <v>108</v>
      </c>
    </row>
    <row r="2" spans="1:10" s="28" customFormat="1" x14ac:dyDescent="0.35"/>
    <row r="3" spans="1:10" s="29" customFormat="1" x14ac:dyDescent="0.35"/>
    <row r="4" spans="1:10" s="29" customFormat="1" x14ac:dyDescent="0.35"/>
    <row r="5" spans="1:10" s="29" customFormat="1" x14ac:dyDescent="0.35">
      <c r="A5" s="12" t="s">
        <v>109</v>
      </c>
      <c r="B5" s="12" t="s">
        <v>538</v>
      </c>
      <c r="C5" s="12"/>
      <c r="D5" s="12"/>
      <c r="E5" s="12"/>
      <c r="F5" s="12"/>
      <c r="G5" s="12"/>
      <c r="H5" s="12"/>
      <c r="I5" s="12"/>
      <c r="J5" s="12"/>
    </row>
    <row r="6" spans="1:10" s="29" customFormat="1" x14ac:dyDescent="0.35">
      <c r="A6" s="11"/>
    </row>
    <row r="7" spans="1:10" s="29" customFormat="1" x14ac:dyDescent="0.35">
      <c r="A7" s="12" t="s">
        <v>110</v>
      </c>
      <c r="B7" s="30" t="s">
        <v>539</v>
      </c>
      <c r="C7" s="30"/>
      <c r="D7" s="30"/>
      <c r="E7" s="30"/>
      <c r="F7" s="30"/>
      <c r="G7" s="30"/>
      <c r="H7" s="30"/>
    </row>
    <row r="8" spans="1:10" s="29" customFormat="1" ht="13.5" customHeight="1" x14ac:dyDescent="0.35">
      <c r="A8" s="12" t="s">
        <v>112</v>
      </c>
      <c r="B8" s="30" t="s">
        <v>424</v>
      </c>
      <c r="C8" s="30"/>
      <c r="D8" s="30"/>
      <c r="E8" s="30"/>
      <c r="F8" s="30"/>
      <c r="G8" s="30"/>
      <c r="H8" s="30"/>
    </row>
    <row r="9" spans="1:10" s="29" customFormat="1" x14ac:dyDescent="0.35">
      <c r="A9" s="12" t="s">
        <v>114</v>
      </c>
      <c r="B9" s="30" t="s">
        <v>115</v>
      </c>
      <c r="C9" s="30"/>
      <c r="D9" s="30"/>
      <c r="E9" s="30"/>
      <c r="F9" s="30"/>
      <c r="G9" s="30"/>
      <c r="H9" s="30"/>
    </row>
    <row r="10" spans="1:10" s="29" customFormat="1" x14ac:dyDescent="0.35">
      <c r="A10" s="12" t="s">
        <v>116</v>
      </c>
      <c r="B10" s="14">
        <v>45580</v>
      </c>
      <c r="C10" s="30"/>
      <c r="D10" s="30"/>
      <c r="E10" s="30"/>
      <c r="F10" s="30"/>
      <c r="G10" s="30"/>
      <c r="H10" s="30"/>
      <c r="I10" s="30"/>
      <c r="J10" s="30"/>
    </row>
    <row r="11" spans="1:10" s="29" customFormat="1" x14ac:dyDescent="0.35">
      <c r="A11" s="12" t="s">
        <v>117</v>
      </c>
      <c r="B11" s="110" t="s">
        <v>540</v>
      </c>
      <c r="C11" s="110"/>
      <c r="D11" s="110"/>
      <c r="E11" s="110"/>
      <c r="F11" s="110"/>
      <c r="G11" s="30"/>
      <c r="H11" s="30"/>
      <c r="I11" s="30"/>
      <c r="J11" s="30"/>
    </row>
    <row r="12" spans="1:10" s="29" customFormat="1" ht="62.25" customHeight="1" x14ac:dyDescent="0.35">
      <c r="A12" s="11"/>
      <c r="B12" s="110"/>
      <c r="C12" s="110"/>
      <c r="D12" s="110"/>
      <c r="E12" s="110"/>
      <c r="F12" s="110"/>
    </row>
    <row r="13" spans="1:10" s="106" customFormat="1" ht="14.5" x14ac:dyDescent="0.35">
      <c r="A13" s="104" t="s">
        <v>136</v>
      </c>
    </row>
    <row r="15" spans="1:10" x14ac:dyDescent="0.35">
      <c r="B15" s="112"/>
      <c r="C15" s="112"/>
      <c r="D15" s="112"/>
      <c r="E15" s="112"/>
      <c r="F15" s="112"/>
      <c r="G15" s="112"/>
      <c r="H15" s="112"/>
      <c r="I15" s="112"/>
    </row>
    <row r="17" spans="2:9" x14ac:dyDescent="0.35">
      <c r="B17" s="57" t="s">
        <v>139</v>
      </c>
      <c r="C17" s="57" t="s">
        <v>541</v>
      </c>
      <c r="D17" s="57" t="s">
        <v>145</v>
      </c>
      <c r="E17" s="57" t="s">
        <v>198</v>
      </c>
      <c r="F17" s="57" t="s">
        <v>504</v>
      </c>
      <c r="G17" s="57" t="s">
        <v>542</v>
      </c>
      <c r="H17" s="57" t="s">
        <v>146</v>
      </c>
      <c r="I17" s="57" t="s">
        <v>88</v>
      </c>
    </row>
    <row r="18" spans="2:9" x14ac:dyDescent="0.35">
      <c r="B18" s="33">
        <v>2021</v>
      </c>
      <c r="C18" s="56" t="s">
        <v>543</v>
      </c>
      <c r="D18" s="56" t="s">
        <v>544</v>
      </c>
      <c r="E18" s="56" t="s">
        <v>545</v>
      </c>
      <c r="F18" s="56" t="s">
        <v>546</v>
      </c>
      <c r="G18" s="33" t="s">
        <v>546</v>
      </c>
      <c r="H18" s="33" t="s">
        <v>546</v>
      </c>
      <c r="I18" s="33" t="s">
        <v>546</v>
      </c>
    </row>
    <row r="19" spans="2:9" x14ac:dyDescent="0.35">
      <c r="B19" s="33">
        <v>2021</v>
      </c>
      <c r="C19" s="56" t="s">
        <v>547</v>
      </c>
      <c r="D19" s="56" t="s">
        <v>548</v>
      </c>
      <c r="E19" s="56" t="s">
        <v>549</v>
      </c>
      <c r="F19" s="56" t="s">
        <v>550</v>
      </c>
      <c r="G19" s="33" t="s">
        <v>436</v>
      </c>
      <c r="H19" s="33" t="s">
        <v>551</v>
      </c>
      <c r="I19" s="33" t="s">
        <v>552</v>
      </c>
    </row>
    <row r="20" spans="2:9" x14ac:dyDescent="0.35">
      <c r="B20" s="33">
        <v>2021</v>
      </c>
      <c r="C20" s="56" t="s">
        <v>553</v>
      </c>
      <c r="D20" s="56" t="s">
        <v>548</v>
      </c>
      <c r="E20" s="56" t="s">
        <v>554</v>
      </c>
      <c r="F20" s="56" t="s">
        <v>548</v>
      </c>
      <c r="G20" s="33" t="s">
        <v>555</v>
      </c>
      <c r="H20" s="33" t="s">
        <v>556</v>
      </c>
      <c r="I20" s="33" t="s">
        <v>550</v>
      </c>
    </row>
    <row r="21" spans="2:9" x14ac:dyDescent="0.35">
      <c r="B21" s="33">
        <v>2021</v>
      </c>
      <c r="C21" s="56" t="s">
        <v>557</v>
      </c>
      <c r="D21" s="56" t="s">
        <v>558</v>
      </c>
      <c r="E21" s="56" t="s">
        <v>457</v>
      </c>
      <c r="F21" s="56" t="s">
        <v>559</v>
      </c>
      <c r="G21" s="33" t="s">
        <v>436</v>
      </c>
      <c r="H21" s="33" t="s">
        <v>560</v>
      </c>
      <c r="I21" s="33" t="s">
        <v>561</v>
      </c>
    </row>
    <row r="22" spans="2:9" x14ac:dyDescent="0.35">
      <c r="B22" s="33">
        <v>2021</v>
      </c>
      <c r="C22" s="56" t="s">
        <v>562</v>
      </c>
      <c r="D22" s="56" t="s">
        <v>294</v>
      </c>
      <c r="E22" s="56" t="s">
        <v>563</v>
      </c>
      <c r="F22" s="56" t="s">
        <v>545</v>
      </c>
      <c r="G22" s="33" t="s">
        <v>283</v>
      </c>
      <c r="H22" s="33" t="s">
        <v>559</v>
      </c>
      <c r="I22" s="33" t="s">
        <v>294</v>
      </c>
    </row>
    <row r="23" spans="2:9" x14ac:dyDescent="0.35">
      <c r="B23" s="33">
        <v>2021</v>
      </c>
      <c r="C23" s="59" t="s">
        <v>564</v>
      </c>
      <c r="D23" s="33" t="s">
        <v>550</v>
      </c>
      <c r="E23" s="33" t="s">
        <v>556</v>
      </c>
      <c r="F23" s="33" t="s">
        <v>546</v>
      </c>
      <c r="G23" s="33" t="s">
        <v>546</v>
      </c>
      <c r="H23" s="33" t="s">
        <v>546</v>
      </c>
      <c r="I23" s="33" t="s">
        <v>546</v>
      </c>
    </row>
    <row r="24" spans="2:9" x14ac:dyDescent="0.35">
      <c r="B24" s="33">
        <v>2030</v>
      </c>
      <c r="C24" s="59" t="s">
        <v>543</v>
      </c>
      <c r="D24" s="33" t="s">
        <v>560</v>
      </c>
      <c r="E24" s="33" t="s">
        <v>545</v>
      </c>
      <c r="F24" s="33" t="s">
        <v>546</v>
      </c>
      <c r="G24" s="33" t="s">
        <v>546</v>
      </c>
      <c r="H24" s="33" t="s">
        <v>546</v>
      </c>
      <c r="I24" s="33" t="s">
        <v>546</v>
      </c>
    </row>
    <row r="25" spans="2:9" x14ac:dyDescent="0.35">
      <c r="B25" s="33">
        <v>2030</v>
      </c>
      <c r="C25" s="59" t="s">
        <v>547</v>
      </c>
      <c r="D25" s="33" t="s">
        <v>283</v>
      </c>
      <c r="E25" s="33" t="s">
        <v>457</v>
      </c>
      <c r="F25" s="33" t="s">
        <v>548</v>
      </c>
      <c r="G25" s="33" t="s">
        <v>451</v>
      </c>
      <c r="H25" s="33" t="s">
        <v>544</v>
      </c>
      <c r="I25" s="33" t="s">
        <v>289</v>
      </c>
    </row>
    <row r="26" spans="2:9" x14ac:dyDescent="0.35">
      <c r="B26" s="33">
        <v>2030</v>
      </c>
      <c r="C26" s="55" t="s">
        <v>553</v>
      </c>
      <c r="D26" s="33" t="s">
        <v>560</v>
      </c>
      <c r="E26" s="33" t="s">
        <v>565</v>
      </c>
      <c r="F26" s="33" t="s">
        <v>546</v>
      </c>
      <c r="G26" s="33" t="s">
        <v>555</v>
      </c>
      <c r="H26" s="33" t="s">
        <v>556</v>
      </c>
      <c r="I26" s="33" t="s">
        <v>556</v>
      </c>
    </row>
    <row r="27" spans="2:9" x14ac:dyDescent="0.35">
      <c r="B27" s="33">
        <v>2030</v>
      </c>
      <c r="C27" s="55" t="s">
        <v>557</v>
      </c>
      <c r="D27" s="33" t="s">
        <v>566</v>
      </c>
      <c r="E27" s="33" t="s">
        <v>567</v>
      </c>
      <c r="F27" s="33" t="s">
        <v>545</v>
      </c>
      <c r="G27" s="33" t="s">
        <v>563</v>
      </c>
      <c r="H27" s="33" t="s">
        <v>283</v>
      </c>
      <c r="I27" s="33" t="s">
        <v>551</v>
      </c>
    </row>
    <row r="28" spans="2:9" x14ac:dyDescent="0.35">
      <c r="B28" s="33">
        <v>2030</v>
      </c>
      <c r="C28" s="55" t="s">
        <v>562</v>
      </c>
      <c r="D28" s="33" t="s">
        <v>306</v>
      </c>
      <c r="E28" s="33" t="s">
        <v>568</v>
      </c>
      <c r="F28" s="33" t="s">
        <v>546</v>
      </c>
      <c r="G28" s="33" t="s">
        <v>283</v>
      </c>
      <c r="H28" s="33" t="s">
        <v>559</v>
      </c>
      <c r="I28" s="33" t="s">
        <v>550</v>
      </c>
    </row>
    <row r="29" spans="2:9" x14ac:dyDescent="0.35">
      <c r="B29" s="33">
        <v>2030</v>
      </c>
      <c r="C29" s="55" t="s">
        <v>564</v>
      </c>
      <c r="D29" s="33" t="s">
        <v>550</v>
      </c>
      <c r="E29" s="33" t="s">
        <v>559</v>
      </c>
      <c r="F29" s="33" t="s">
        <v>546</v>
      </c>
      <c r="G29" s="33" t="s">
        <v>546</v>
      </c>
      <c r="H29" s="33" t="s">
        <v>546</v>
      </c>
      <c r="I29" s="33" t="s">
        <v>546</v>
      </c>
    </row>
    <row r="30" spans="2:9" x14ac:dyDescent="0.35">
      <c r="B30" s="33">
        <v>2045</v>
      </c>
      <c r="C30" s="55" t="s">
        <v>543</v>
      </c>
      <c r="D30" s="33" t="s">
        <v>560</v>
      </c>
      <c r="E30" s="33" t="s">
        <v>546</v>
      </c>
      <c r="F30" s="33" t="s">
        <v>546</v>
      </c>
      <c r="G30" s="33" t="s">
        <v>546</v>
      </c>
      <c r="H30" s="33" t="s">
        <v>546</v>
      </c>
      <c r="I30" s="33" t="s">
        <v>546</v>
      </c>
    </row>
    <row r="31" spans="2:9" x14ac:dyDescent="0.35">
      <c r="B31" s="33">
        <v>2045</v>
      </c>
      <c r="C31" s="55" t="s">
        <v>547</v>
      </c>
      <c r="D31" s="33" t="s">
        <v>569</v>
      </c>
      <c r="E31" s="33" t="s">
        <v>546</v>
      </c>
      <c r="F31" s="33" t="s">
        <v>546</v>
      </c>
      <c r="G31" s="33" t="s">
        <v>546</v>
      </c>
      <c r="H31" s="33" t="s">
        <v>544</v>
      </c>
      <c r="I31" s="33" t="s">
        <v>545</v>
      </c>
    </row>
    <row r="32" spans="2:9" x14ac:dyDescent="0.35">
      <c r="B32" s="33">
        <v>2045</v>
      </c>
      <c r="C32" s="55" t="s">
        <v>553</v>
      </c>
      <c r="D32" s="33" t="s">
        <v>565</v>
      </c>
      <c r="E32" s="33" t="s">
        <v>546</v>
      </c>
      <c r="F32" s="33" t="s">
        <v>546</v>
      </c>
      <c r="G32" s="33" t="s">
        <v>546</v>
      </c>
      <c r="H32" s="33" t="s">
        <v>556</v>
      </c>
      <c r="I32" s="33" t="s">
        <v>546</v>
      </c>
    </row>
    <row r="33" spans="2:9" x14ac:dyDescent="0.35">
      <c r="B33" s="33">
        <v>2045</v>
      </c>
      <c r="C33" s="55" t="s">
        <v>557</v>
      </c>
      <c r="D33" s="33" t="s">
        <v>570</v>
      </c>
      <c r="E33" s="33" t="s">
        <v>546</v>
      </c>
      <c r="F33" s="33" t="s">
        <v>546</v>
      </c>
      <c r="G33" s="33" t="s">
        <v>546</v>
      </c>
      <c r="H33" s="33" t="s">
        <v>560</v>
      </c>
      <c r="I33" s="33" t="s">
        <v>545</v>
      </c>
    </row>
    <row r="34" spans="2:9" x14ac:dyDescent="0.35">
      <c r="B34" s="33">
        <v>2045</v>
      </c>
      <c r="C34" s="55" t="s">
        <v>562</v>
      </c>
      <c r="D34" s="33" t="s">
        <v>571</v>
      </c>
      <c r="E34" s="33" t="s">
        <v>546</v>
      </c>
      <c r="F34" s="33" t="s">
        <v>546</v>
      </c>
      <c r="G34" s="33" t="s">
        <v>546</v>
      </c>
      <c r="H34" s="33" t="s">
        <v>559</v>
      </c>
      <c r="I34" s="33" t="s">
        <v>546</v>
      </c>
    </row>
    <row r="35" spans="2:9" x14ac:dyDescent="0.35">
      <c r="B35" s="33">
        <v>2045</v>
      </c>
      <c r="C35" s="55" t="s">
        <v>564</v>
      </c>
      <c r="D35" s="33" t="s">
        <v>560</v>
      </c>
      <c r="E35" s="33" t="s">
        <v>546</v>
      </c>
      <c r="F35" s="33" t="s">
        <v>546</v>
      </c>
      <c r="G35" s="33" t="s">
        <v>546</v>
      </c>
      <c r="H35" s="33" t="s">
        <v>546</v>
      </c>
      <c r="I35" s="33" t="s">
        <v>546</v>
      </c>
    </row>
  </sheetData>
  <mergeCells count="3">
    <mergeCell ref="B11:F12"/>
    <mergeCell ref="A13:XFD13"/>
    <mergeCell ref="B15:I15"/>
  </mergeCells>
  <hyperlinks>
    <hyperlink ref="A1" location="Übersicht!A1" display="← Return" xr:uid="{EFA0A49E-527D-4C4E-B5A6-2C27D8C8C96C}"/>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1B48-ED61-4861-9BE9-EE207E03BC31}">
  <dimension ref="A1:N23"/>
  <sheetViews>
    <sheetView showGridLines="0" workbookViewId="0">
      <selection activeCell="C19" sqref="C19:M23"/>
    </sheetView>
  </sheetViews>
  <sheetFormatPr baseColWidth="10" defaultColWidth="10.1796875" defaultRowHeight="13.5" x14ac:dyDescent="0.35"/>
  <cols>
    <col min="1" max="1" width="15" style="31" bestFit="1" customWidth="1"/>
    <col min="2" max="2" width="9.1796875" style="31" customWidth="1"/>
    <col min="3" max="3" width="16.6328125" style="31" bestFit="1" customWidth="1"/>
    <col min="4" max="4" width="21.36328125" style="31" bestFit="1" customWidth="1"/>
    <col min="5" max="5" width="10" style="31" bestFit="1" customWidth="1"/>
    <col min="6" max="6" width="13.81640625" style="31" bestFit="1" customWidth="1"/>
    <col min="7" max="7" width="26.36328125" style="31" bestFit="1" customWidth="1"/>
    <col min="8" max="8" width="17.1796875" style="31" bestFit="1" customWidth="1"/>
    <col min="9" max="9" width="15.90625" style="31" bestFit="1" customWidth="1"/>
    <col min="10" max="10" width="6.90625" style="31" bestFit="1" customWidth="1"/>
    <col min="11" max="11" width="22.1796875" style="31" bestFit="1" customWidth="1"/>
    <col min="12" max="12" width="10.36328125" style="31" bestFit="1" customWidth="1"/>
    <col min="13" max="13" width="21.6328125" style="31" bestFit="1" customWidth="1"/>
    <col min="14" max="14" width="7.36328125" style="31" bestFit="1" customWidth="1"/>
    <col min="15" max="16384" width="10.1796875" style="31"/>
  </cols>
  <sheetData>
    <row r="1" spans="1:14" s="28" customFormat="1" x14ac:dyDescent="0.35">
      <c r="A1" s="9" t="s">
        <v>108</v>
      </c>
    </row>
    <row r="2" spans="1:14" s="28" customFormat="1" x14ac:dyDescent="0.35"/>
    <row r="3" spans="1:14" s="29" customFormat="1" x14ac:dyDescent="0.35"/>
    <row r="4" spans="1:14" s="29" customFormat="1" x14ac:dyDescent="0.35"/>
    <row r="5" spans="1:14" s="29" customFormat="1" x14ac:dyDescent="0.35">
      <c r="A5" s="12" t="s">
        <v>109</v>
      </c>
      <c r="B5" s="12" t="s">
        <v>59</v>
      </c>
      <c r="C5" s="12"/>
      <c r="D5" s="12"/>
      <c r="E5" s="12"/>
      <c r="F5" s="12"/>
      <c r="G5" s="12"/>
      <c r="H5" s="12"/>
      <c r="I5" s="12"/>
      <c r="J5" s="12"/>
    </row>
    <row r="6" spans="1:14" s="29" customFormat="1" x14ac:dyDescent="0.35">
      <c r="A6" s="11"/>
    </row>
    <row r="7" spans="1:14" s="29" customFormat="1" x14ac:dyDescent="0.35">
      <c r="A7" s="12" t="s">
        <v>110</v>
      </c>
      <c r="B7" s="30" t="s">
        <v>572</v>
      </c>
      <c r="C7" s="30"/>
      <c r="D7" s="30"/>
      <c r="E7" s="30"/>
      <c r="F7" s="30"/>
      <c r="G7" s="30"/>
      <c r="H7" s="30"/>
    </row>
    <row r="8" spans="1:14" s="29" customFormat="1" ht="13.5" customHeight="1" x14ac:dyDescent="0.35">
      <c r="A8" s="12" t="s">
        <v>112</v>
      </c>
      <c r="B8" s="30" t="s">
        <v>134</v>
      </c>
      <c r="C8" s="30"/>
      <c r="D8" s="30"/>
      <c r="E8" s="30"/>
      <c r="F8" s="30"/>
      <c r="G8" s="30"/>
      <c r="H8" s="30"/>
    </row>
    <row r="9" spans="1:14" s="29" customFormat="1" x14ac:dyDescent="0.35">
      <c r="A9" s="12" t="s">
        <v>114</v>
      </c>
      <c r="B9" s="30" t="s">
        <v>115</v>
      </c>
      <c r="C9" s="30"/>
      <c r="D9" s="30"/>
      <c r="E9" s="30"/>
      <c r="F9" s="30"/>
      <c r="G9" s="30"/>
      <c r="H9" s="30"/>
    </row>
    <row r="10" spans="1:14" s="29" customFormat="1" x14ac:dyDescent="0.35">
      <c r="A10" s="12" t="s">
        <v>116</v>
      </c>
      <c r="B10" s="14">
        <v>45580</v>
      </c>
      <c r="C10" s="30"/>
      <c r="D10" s="30"/>
      <c r="E10" s="30"/>
      <c r="F10" s="30"/>
      <c r="G10" s="30"/>
      <c r="H10" s="30"/>
      <c r="I10" s="30"/>
      <c r="J10" s="30"/>
    </row>
    <row r="11" spans="1:14" s="29" customFormat="1" x14ac:dyDescent="0.35">
      <c r="A11" s="12" t="s">
        <v>117</v>
      </c>
      <c r="B11" s="110" t="s">
        <v>573</v>
      </c>
      <c r="C11" s="110"/>
      <c r="D11" s="110"/>
      <c r="E11" s="110"/>
      <c r="F11" s="110"/>
      <c r="G11" s="30"/>
      <c r="H11" s="30"/>
      <c r="I11" s="30"/>
      <c r="J11" s="30"/>
    </row>
    <row r="12" spans="1:14" s="29" customFormat="1" ht="68.25" customHeight="1" x14ac:dyDescent="0.35">
      <c r="A12" s="11"/>
      <c r="B12" s="110"/>
      <c r="C12" s="110"/>
      <c r="D12" s="110"/>
      <c r="E12" s="110"/>
      <c r="F12" s="110"/>
    </row>
    <row r="13" spans="1:14" s="106" customFormat="1" ht="14.5" x14ac:dyDescent="0.35">
      <c r="A13" s="104" t="s">
        <v>136</v>
      </c>
    </row>
    <row r="15" spans="1:14" x14ac:dyDescent="0.35">
      <c r="B15" s="112"/>
      <c r="C15" s="112"/>
      <c r="D15" s="112"/>
      <c r="E15" s="112"/>
      <c r="F15" s="112"/>
      <c r="G15" s="112"/>
      <c r="H15" s="112"/>
      <c r="I15" s="112"/>
      <c r="J15" s="112"/>
      <c r="K15" s="112"/>
      <c r="L15" s="112"/>
      <c r="M15" s="112"/>
      <c r="N15" s="112"/>
    </row>
    <row r="17" spans="2:14" x14ac:dyDescent="0.35">
      <c r="B17" s="57"/>
      <c r="C17" s="57" t="s">
        <v>574</v>
      </c>
      <c r="D17" s="57" t="s">
        <v>575</v>
      </c>
      <c r="E17" s="57" t="s">
        <v>146</v>
      </c>
      <c r="F17" s="57" t="s">
        <v>576</v>
      </c>
      <c r="G17" s="57" t="s">
        <v>577</v>
      </c>
      <c r="H17" s="57" t="s">
        <v>578</v>
      </c>
      <c r="I17" s="57" t="s">
        <v>579</v>
      </c>
      <c r="J17" s="57" t="s">
        <v>198</v>
      </c>
      <c r="K17" s="57" t="s">
        <v>580</v>
      </c>
      <c r="L17" s="57" t="s">
        <v>581</v>
      </c>
      <c r="M17" s="57" t="s">
        <v>582</v>
      </c>
      <c r="N17" s="57" t="s">
        <v>583</v>
      </c>
    </row>
    <row r="18" spans="2:14" x14ac:dyDescent="0.35">
      <c r="B18" s="33">
        <v>2022</v>
      </c>
      <c r="C18" s="56"/>
      <c r="D18" s="56"/>
      <c r="E18" s="56"/>
      <c r="F18" s="56"/>
      <c r="G18" s="60"/>
      <c r="H18" s="60"/>
      <c r="I18" s="60"/>
      <c r="J18" s="60"/>
      <c r="K18" s="60"/>
      <c r="L18" s="60"/>
      <c r="M18" s="60"/>
      <c r="N18" s="60">
        <v>664.72222220000003</v>
      </c>
    </row>
    <row r="19" spans="2:14" x14ac:dyDescent="0.35">
      <c r="B19" s="33">
        <v>2025</v>
      </c>
      <c r="C19" s="56">
        <v>31.333333329999999</v>
      </c>
      <c r="D19" s="56">
        <v>111.93888889999999</v>
      </c>
      <c r="E19" s="56">
        <v>40.819444439999998</v>
      </c>
      <c r="F19" s="56">
        <v>207.4027778</v>
      </c>
      <c r="G19" s="60">
        <v>23.747222220000001</v>
      </c>
      <c r="H19" s="60">
        <v>0.27222222200000001</v>
      </c>
      <c r="I19" s="60">
        <v>48.388888889999997</v>
      </c>
      <c r="J19" s="60">
        <v>194.7222222</v>
      </c>
      <c r="K19" s="60">
        <v>12.79722222</v>
      </c>
      <c r="L19" s="60">
        <v>16.94722222</v>
      </c>
      <c r="M19" s="60">
        <v>0</v>
      </c>
      <c r="N19" s="60"/>
    </row>
    <row r="20" spans="2:14" x14ac:dyDescent="0.35">
      <c r="B20" s="33">
        <v>2030</v>
      </c>
      <c r="C20" s="56">
        <v>38.91111111</v>
      </c>
      <c r="D20" s="56">
        <v>65.002777780000002</v>
      </c>
      <c r="E20" s="56">
        <v>39.844444439999997</v>
      </c>
      <c r="F20" s="56">
        <v>232.8027778</v>
      </c>
      <c r="G20" s="60">
        <v>18.44166667</v>
      </c>
      <c r="H20" s="60">
        <v>12.63611111</v>
      </c>
      <c r="I20" s="60">
        <v>49.388888889999997</v>
      </c>
      <c r="J20" s="60">
        <v>164.72777780000001</v>
      </c>
      <c r="K20" s="60">
        <v>12.35277778</v>
      </c>
      <c r="L20" s="60">
        <v>35.430555560000002</v>
      </c>
      <c r="M20" s="60">
        <v>1.627777778</v>
      </c>
      <c r="N20" s="60"/>
    </row>
    <row r="21" spans="2:14" x14ac:dyDescent="0.35">
      <c r="B21" s="33">
        <v>2035</v>
      </c>
      <c r="C21" s="56">
        <v>46.602777779999997</v>
      </c>
      <c r="D21" s="56">
        <v>3.1611111109999999</v>
      </c>
      <c r="E21" s="56">
        <v>40.255555559999998</v>
      </c>
      <c r="F21" s="56">
        <v>255.48611109999999</v>
      </c>
      <c r="G21" s="60">
        <v>7.7777778000000006E-2</v>
      </c>
      <c r="H21" s="60">
        <v>18.305555559999998</v>
      </c>
      <c r="I21" s="60">
        <v>11.45277778</v>
      </c>
      <c r="J21" s="60">
        <v>160.43333329999999</v>
      </c>
      <c r="K21" s="60">
        <v>12.81944444</v>
      </c>
      <c r="L21" s="60">
        <v>67.525000000000006</v>
      </c>
      <c r="M21" s="60">
        <v>10.383333329999999</v>
      </c>
      <c r="N21" s="60"/>
    </row>
    <row r="22" spans="2:14" x14ac:dyDescent="0.35">
      <c r="B22" s="33">
        <v>2040</v>
      </c>
      <c r="C22" s="56">
        <v>69.5</v>
      </c>
      <c r="D22" s="60">
        <v>0</v>
      </c>
      <c r="E22" s="60">
        <v>34.32222222</v>
      </c>
      <c r="F22" s="60">
        <v>317.25277779999999</v>
      </c>
      <c r="G22" s="60">
        <v>7.7777778000000006E-2</v>
      </c>
      <c r="H22" s="60">
        <v>67.252777780000002</v>
      </c>
      <c r="I22" s="60">
        <v>0.72222222199999997</v>
      </c>
      <c r="J22" s="60">
        <v>0</v>
      </c>
      <c r="K22" s="60">
        <v>11.34444444</v>
      </c>
      <c r="L22" s="60">
        <v>96.505555560000005</v>
      </c>
      <c r="M22" s="60">
        <v>14.130555559999999</v>
      </c>
      <c r="N22" s="60"/>
    </row>
    <row r="23" spans="2:14" x14ac:dyDescent="0.35">
      <c r="B23" s="33">
        <v>2045</v>
      </c>
      <c r="C23" s="56">
        <v>71.505555560000005</v>
      </c>
      <c r="D23" s="60">
        <v>0</v>
      </c>
      <c r="E23" s="60">
        <v>21.53611111</v>
      </c>
      <c r="F23" s="60">
        <v>322.94444440000001</v>
      </c>
      <c r="G23" s="60">
        <v>7.7777778000000006E-2</v>
      </c>
      <c r="H23" s="60">
        <v>65.277777779999994</v>
      </c>
      <c r="I23" s="60">
        <v>2.7777779999999998E-3</v>
      </c>
      <c r="J23" s="60">
        <v>0</v>
      </c>
      <c r="K23" s="60">
        <v>9.886111111</v>
      </c>
      <c r="L23" s="60">
        <v>103.0916667</v>
      </c>
      <c r="M23" s="60">
        <v>22.28611111</v>
      </c>
      <c r="N23" s="60"/>
    </row>
  </sheetData>
  <mergeCells count="3">
    <mergeCell ref="B11:F12"/>
    <mergeCell ref="A13:XFD13"/>
    <mergeCell ref="B15:N15"/>
  </mergeCells>
  <hyperlinks>
    <hyperlink ref="A1" location="Übersicht!A1" display="← Return" xr:uid="{0FDF59B2-490F-4ADC-B709-69FE2F100C29}"/>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8DF8-1DC2-456C-A54C-AC15E65BBE67}">
  <dimension ref="A1:P23"/>
  <sheetViews>
    <sheetView showGridLines="0" workbookViewId="0">
      <selection activeCell="D17" sqref="D17"/>
    </sheetView>
  </sheetViews>
  <sheetFormatPr baseColWidth="10" defaultColWidth="10.1796875" defaultRowHeight="13.5" x14ac:dyDescent="0.35"/>
  <cols>
    <col min="1" max="1" width="15" style="31" bestFit="1" customWidth="1"/>
    <col min="2" max="2" width="9.1796875" style="31" customWidth="1"/>
    <col min="3" max="3" width="16.6328125" style="31" bestFit="1" customWidth="1"/>
    <col min="4" max="4" width="21.36328125" style="31" bestFit="1" customWidth="1"/>
    <col min="5" max="5" width="10" style="31" bestFit="1" customWidth="1"/>
    <col min="6" max="6" width="13.81640625" style="31" bestFit="1" customWidth="1"/>
    <col min="7" max="7" width="26.36328125" style="31" bestFit="1" customWidth="1"/>
    <col min="8" max="8" width="17.1796875" style="31" bestFit="1" customWidth="1"/>
    <col min="9" max="9" width="15.90625" style="31" bestFit="1" customWidth="1"/>
    <col min="10" max="10" width="6.90625" style="31" bestFit="1" customWidth="1"/>
    <col min="11" max="11" width="22.1796875" style="31" bestFit="1" customWidth="1"/>
    <col min="12" max="12" width="10.36328125" style="31" bestFit="1" customWidth="1"/>
    <col min="13" max="13" width="21.6328125" style="31" bestFit="1" customWidth="1"/>
    <col min="14" max="14" width="7.36328125" style="31" bestFit="1" customWidth="1"/>
    <col min="15" max="16384" width="10.1796875" style="31"/>
  </cols>
  <sheetData>
    <row r="1" spans="1:15" s="28" customFormat="1" x14ac:dyDescent="0.35">
      <c r="A1" s="9" t="s">
        <v>108</v>
      </c>
    </row>
    <row r="2" spans="1:15" s="28" customFormat="1" x14ac:dyDescent="0.35"/>
    <row r="3" spans="1:15" s="29" customFormat="1" x14ac:dyDescent="0.35"/>
    <row r="4" spans="1:15" s="29" customFormat="1" x14ac:dyDescent="0.35"/>
    <row r="5" spans="1:15" s="29" customFormat="1" x14ac:dyDescent="0.35">
      <c r="A5" s="12" t="s">
        <v>109</v>
      </c>
      <c r="B5" s="12" t="s">
        <v>60</v>
      </c>
      <c r="C5" s="12"/>
      <c r="D5" s="12"/>
      <c r="E5" s="12"/>
      <c r="F5" s="12"/>
      <c r="G5" s="12"/>
      <c r="H5" s="12"/>
      <c r="I5" s="12"/>
      <c r="J5" s="12"/>
    </row>
    <row r="6" spans="1:15" s="29" customFormat="1" x14ac:dyDescent="0.35">
      <c r="A6" s="11"/>
    </row>
    <row r="7" spans="1:15" s="29" customFormat="1" x14ac:dyDescent="0.35">
      <c r="A7" s="12" t="s">
        <v>110</v>
      </c>
      <c r="B7" s="30" t="s">
        <v>584</v>
      </c>
      <c r="C7" s="30"/>
      <c r="D7" s="30"/>
      <c r="E7" s="30"/>
      <c r="F7" s="30"/>
      <c r="G7" s="30"/>
      <c r="H7" s="30"/>
    </row>
    <row r="8" spans="1:15" s="29" customFormat="1" ht="13.5" customHeight="1" x14ac:dyDescent="0.45">
      <c r="A8" s="12" t="s">
        <v>112</v>
      </c>
      <c r="B8" s="30" t="s">
        <v>113</v>
      </c>
      <c r="C8" s="30"/>
      <c r="D8" s="30"/>
      <c r="E8" s="30"/>
      <c r="F8" s="30"/>
      <c r="G8" s="30"/>
      <c r="H8" s="30"/>
    </row>
    <row r="9" spans="1:15" s="29" customFormat="1" x14ac:dyDescent="0.35">
      <c r="A9" s="12" t="s">
        <v>114</v>
      </c>
      <c r="B9" s="30" t="s">
        <v>115</v>
      </c>
      <c r="C9" s="30"/>
      <c r="D9" s="30"/>
      <c r="E9" s="30"/>
      <c r="F9" s="30"/>
      <c r="G9" s="30"/>
      <c r="H9" s="30"/>
    </row>
    <row r="10" spans="1:15" s="29" customFormat="1" x14ac:dyDescent="0.35">
      <c r="A10" s="12" t="s">
        <v>116</v>
      </c>
      <c r="B10" s="14">
        <v>45580</v>
      </c>
      <c r="C10" s="30"/>
      <c r="D10" s="30"/>
      <c r="E10" s="30"/>
      <c r="F10" s="30"/>
      <c r="G10" s="30"/>
      <c r="H10" s="30"/>
      <c r="I10" s="30"/>
      <c r="J10" s="30"/>
    </row>
    <row r="11" spans="1:15" s="29" customFormat="1" x14ac:dyDescent="0.35">
      <c r="A11" s="12" t="s">
        <v>117</v>
      </c>
      <c r="B11" s="110"/>
      <c r="C11" s="110"/>
      <c r="D11" s="110"/>
      <c r="E11" s="110"/>
      <c r="F11" s="110"/>
      <c r="G11" s="30"/>
      <c r="H11" s="30"/>
      <c r="I11" s="30"/>
      <c r="J11" s="30"/>
    </row>
    <row r="12" spans="1:15" s="29" customFormat="1" ht="68.25" customHeight="1" x14ac:dyDescent="0.35">
      <c r="A12" s="11"/>
      <c r="B12" s="110"/>
      <c r="C12" s="110"/>
      <c r="D12" s="110"/>
      <c r="E12" s="110"/>
      <c r="F12" s="110"/>
    </row>
    <row r="13" spans="1:15" s="106" customFormat="1" ht="14.5" x14ac:dyDescent="0.35">
      <c r="A13" s="104" t="s">
        <v>136</v>
      </c>
    </row>
    <row r="15" spans="1:15" x14ac:dyDescent="0.35">
      <c r="B15" s="112"/>
      <c r="C15" s="112"/>
      <c r="D15" s="112"/>
      <c r="E15" s="112"/>
      <c r="F15" s="112"/>
      <c r="G15" s="112"/>
      <c r="H15" s="112"/>
      <c r="I15" s="112"/>
      <c r="J15" s="112"/>
      <c r="K15" s="112"/>
      <c r="L15" s="112"/>
      <c r="M15" s="112"/>
      <c r="N15" s="112"/>
    </row>
    <row r="16" spans="1:15" x14ac:dyDescent="0.35">
      <c r="D16" s="90" t="s">
        <v>585</v>
      </c>
      <c r="E16" s="90"/>
      <c r="F16" s="90"/>
      <c r="G16" s="90"/>
      <c r="H16" s="90"/>
      <c r="I16" s="90"/>
      <c r="J16" s="91" t="s">
        <v>586</v>
      </c>
      <c r="K16" s="91"/>
      <c r="L16" s="91"/>
      <c r="M16" s="91"/>
      <c r="N16" s="91"/>
      <c r="O16" s="91"/>
    </row>
    <row r="17" spans="2:16" x14ac:dyDescent="0.35">
      <c r="B17" s="57"/>
      <c r="C17" s="57" t="s">
        <v>587</v>
      </c>
      <c r="D17" s="57" t="s">
        <v>588</v>
      </c>
      <c r="E17" s="57" t="s">
        <v>589</v>
      </c>
      <c r="F17" s="57" t="s">
        <v>590</v>
      </c>
      <c r="G17" s="57" t="s">
        <v>591</v>
      </c>
      <c r="H17" s="57" t="s">
        <v>592</v>
      </c>
      <c r="I17" s="57" t="s">
        <v>593</v>
      </c>
      <c r="J17" s="57" t="s">
        <v>594</v>
      </c>
      <c r="K17" s="57" t="s">
        <v>595</v>
      </c>
      <c r="L17" s="57" t="s">
        <v>596</v>
      </c>
      <c r="M17" s="57" t="s">
        <v>597</v>
      </c>
      <c r="N17" s="57" t="s">
        <v>598</v>
      </c>
      <c r="O17" s="57" t="s">
        <v>599</v>
      </c>
      <c r="P17" s="57" t="s">
        <v>154</v>
      </c>
    </row>
    <row r="18" spans="2:16" x14ac:dyDescent="0.35">
      <c r="B18" s="33">
        <v>2022</v>
      </c>
      <c r="C18" s="56">
        <v>168</v>
      </c>
      <c r="D18" s="56"/>
      <c r="E18" s="56"/>
      <c r="F18" s="56"/>
      <c r="G18" s="60"/>
      <c r="H18" s="60"/>
      <c r="I18" s="60"/>
      <c r="J18" s="60"/>
      <c r="K18" s="60"/>
      <c r="L18" s="60"/>
      <c r="M18" s="60"/>
      <c r="N18" s="60"/>
      <c r="O18" s="60"/>
      <c r="P18" s="60">
        <v>168</v>
      </c>
    </row>
    <row r="19" spans="2:16" x14ac:dyDescent="0.35">
      <c r="B19" s="33">
        <v>2025</v>
      </c>
      <c r="C19" s="56">
        <v>152.63591439999999</v>
      </c>
      <c r="D19" s="56">
        <v>41.803807259999999</v>
      </c>
      <c r="E19" s="56">
        <v>25.61257921</v>
      </c>
      <c r="F19" s="56">
        <v>17.353582450000001</v>
      </c>
      <c r="G19" s="60">
        <v>25.785939389999999</v>
      </c>
      <c r="H19" s="60">
        <v>22.118204200000001</v>
      </c>
      <c r="I19" s="60">
        <v>19.961801909999998</v>
      </c>
      <c r="J19" s="60">
        <v>0</v>
      </c>
      <c r="K19" s="60">
        <v>0</v>
      </c>
      <c r="L19" s="60">
        <v>0</v>
      </c>
      <c r="M19" s="60">
        <v>0</v>
      </c>
      <c r="N19" s="60">
        <v>0</v>
      </c>
      <c r="O19" s="60">
        <v>0</v>
      </c>
      <c r="P19" s="60"/>
    </row>
    <row r="20" spans="2:16" x14ac:dyDescent="0.35">
      <c r="B20" s="33">
        <v>2030</v>
      </c>
      <c r="C20" s="56">
        <v>114.6884725</v>
      </c>
      <c r="D20" s="56">
        <v>31.49910152</v>
      </c>
      <c r="E20" s="56">
        <v>22.80712685</v>
      </c>
      <c r="F20" s="56">
        <v>10.44387914</v>
      </c>
      <c r="G20" s="60">
        <v>20.417758639999999</v>
      </c>
      <c r="H20" s="60">
        <v>16.03341606</v>
      </c>
      <c r="I20" s="60">
        <v>13.87262024</v>
      </c>
      <c r="J20" s="60">
        <v>0</v>
      </c>
      <c r="K20" s="60">
        <v>0</v>
      </c>
      <c r="L20" s="60">
        <v>-0.2</v>
      </c>
      <c r="M20" s="60">
        <v>-0.2</v>
      </c>
      <c r="N20" s="60">
        <v>0</v>
      </c>
      <c r="O20" s="60">
        <v>0</v>
      </c>
      <c r="P20" s="60"/>
    </row>
    <row r="21" spans="2:16" x14ac:dyDescent="0.35">
      <c r="B21" s="33">
        <v>2035</v>
      </c>
      <c r="C21" s="56">
        <v>58.418547480000001</v>
      </c>
      <c r="D21" s="60">
        <v>11.14533788</v>
      </c>
      <c r="E21" s="60">
        <v>17.1878277</v>
      </c>
      <c r="F21" s="60">
        <v>7.2050209650000001</v>
      </c>
      <c r="G21" s="60">
        <v>14.179429470000001</v>
      </c>
      <c r="H21" s="60">
        <v>4.5113618969999996</v>
      </c>
      <c r="I21" s="60">
        <v>10.21669367</v>
      </c>
      <c r="J21" s="60">
        <v>-1.8</v>
      </c>
      <c r="K21" s="60">
        <v>-3.2</v>
      </c>
      <c r="L21" s="60">
        <v>-0.6</v>
      </c>
      <c r="M21" s="60">
        <v>-0.5</v>
      </c>
      <c r="N21" s="60">
        <v>0</v>
      </c>
      <c r="O21" s="60">
        <v>0</v>
      </c>
      <c r="P21" s="60"/>
    </row>
    <row r="22" spans="2:16" x14ac:dyDescent="0.35">
      <c r="B22" s="33">
        <v>2040</v>
      </c>
      <c r="C22" s="56">
        <v>-0.8</v>
      </c>
      <c r="D22" s="60">
        <v>0.41290805899999999</v>
      </c>
      <c r="E22" s="60">
        <v>5.1619829150000003</v>
      </c>
      <c r="F22" s="60">
        <v>2.4235086849999998</v>
      </c>
      <c r="G22" s="60">
        <v>3.0683587509999999</v>
      </c>
      <c r="H22" s="60">
        <v>0</v>
      </c>
      <c r="I22" s="60">
        <v>6.9042549390000003</v>
      </c>
      <c r="J22" s="60">
        <v>-3.9</v>
      </c>
      <c r="K22" s="60">
        <v>-12.5</v>
      </c>
      <c r="L22" s="60">
        <v>-1.3</v>
      </c>
      <c r="M22" s="60">
        <v>-1.1000000000000001</v>
      </c>
      <c r="N22" s="60">
        <v>0</v>
      </c>
      <c r="O22" s="60">
        <v>0</v>
      </c>
      <c r="P22" s="60"/>
    </row>
    <row r="23" spans="2:16" x14ac:dyDescent="0.35">
      <c r="B23" s="33">
        <v>2045</v>
      </c>
      <c r="C23" s="60">
        <v>-19.100000000000001</v>
      </c>
      <c r="D23" s="60">
        <v>0.41635470899999999</v>
      </c>
      <c r="E23" s="60">
        <v>4.9071705039999998</v>
      </c>
      <c r="F23" s="60">
        <v>0.94552158200000003</v>
      </c>
      <c r="G23" s="60">
        <v>1.9560223779999999</v>
      </c>
      <c r="H23" s="60">
        <v>0</v>
      </c>
      <c r="I23" s="60">
        <v>3.1869794549999999</v>
      </c>
      <c r="J23" s="60">
        <v>-3.9</v>
      </c>
      <c r="K23" s="60">
        <v>-23.5</v>
      </c>
      <c r="L23" s="60">
        <v>-1.5</v>
      </c>
      <c r="M23" s="60">
        <v>-1.6</v>
      </c>
      <c r="N23" s="60">
        <v>0</v>
      </c>
      <c r="O23" s="60">
        <v>0</v>
      </c>
      <c r="P23" s="60"/>
    </row>
  </sheetData>
  <mergeCells count="3">
    <mergeCell ref="B11:F12"/>
    <mergeCell ref="A13:XFD13"/>
    <mergeCell ref="B15:N15"/>
  </mergeCells>
  <hyperlinks>
    <hyperlink ref="A1" location="Übersicht!A1" display="← Return" xr:uid="{8BEAF257-4D59-4B35-AED0-7F27F53A0C5A}"/>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5066-4874-49A5-A4DE-A8D780282193}">
  <dimension ref="A1:S18"/>
  <sheetViews>
    <sheetView showGridLines="0" workbookViewId="0">
      <selection activeCell="B8" sqref="B8"/>
    </sheetView>
  </sheetViews>
  <sheetFormatPr baseColWidth="10" defaultColWidth="10.1796875" defaultRowHeight="13.5" x14ac:dyDescent="0.35"/>
  <cols>
    <col min="1" max="1" width="15" style="31" bestFit="1" customWidth="1"/>
    <col min="2" max="2" width="16.08984375" style="31" customWidth="1"/>
    <col min="3" max="3" width="6.90625" style="31" bestFit="1" customWidth="1"/>
    <col min="4" max="4" width="15" style="31" bestFit="1" customWidth="1"/>
    <col min="5" max="5" width="13" style="31" bestFit="1" customWidth="1"/>
    <col min="6" max="6" width="9.90625" style="31" bestFit="1" customWidth="1"/>
    <col min="7" max="7" width="7.90625" style="31" bestFit="1" customWidth="1"/>
    <col min="8"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30" t="s">
        <v>600</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151</v>
      </c>
      <c r="C7" s="30"/>
      <c r="D7" s="30"/>
      <c r="E7" s="30"/>
      <c r="F7" s="30"/>
      <c r="G7" s="30"/>
      <c r="H7" s="30"/>
      <c r="I7" s="30"/>
      <c r="J7" s="30"/>
      <c r="K7" s="30"/>
      <c r="L7" s="30"/>
      <c r="M7" s="30"/>
      <c r="N7" s="30"/>
      <c r="O7" s="30"/>
      <c r="P7" s="30"/>
      <c r="Q7" s="30"/>
    </row>
    <row r="8" spans="1:19" s="29" customFormat="1" ht="13.5" customHeight="1" x14ac:dyDescent="0.45">
      <c r="A8" s="12" t="s">
        <v>112</v>
      </c>
      <c r="B8" s="30" t="s">
        <v>113</v>
      </c>
      <c r="C8" s="30"/>
      <c r="D8" s="30"/>
      <c r="E8" s="30"/>
      <c r="F8" s="30"/>
      <c r="G8" s="30"/>
      <c r="H8" s="30"/>
      <c r="I8" s="30"/>
      <c r="J8" s="30"/>
      <c r="K8" s="30"/>
      <c r="L8" s="30"/>
      <c r="M8" s="30"/>
      <c r="N8" s="30"/>
      <c r="O8" s="30"/>
      <c r="P8" s="30"/>
      <c r="Q8" s="30"/>
    </row>
    <row r="9" spans="1:19" s="29" customFormat="1" x14ac:dyDescent="0.35">
      <c r="A9" s="12" t="s">
        <v>114</v>
      </c>
      <c r="B9" s="30" t="s">
        <v>115</v>
      </c>
      <c r="C9" s="30"/>
      <c r="D9" s="30"/>
      <c r="E9" s="30"/>
      <c r="F9" s="30"/>
      <c r="G9" s="30"/>
      <c r="H9" s="30"/>
      <c r="I9" s="30"/>
      <c r="J9" s="30"/>
      <c r="K9" s="30"/>
      <c r="L9" s="30"/>
      <c r="M9" s="30"/>
      <c r="N9" s="30"/>
      <c r="O9" s="30"/>
      <c r="P9" s="30"/>
      <c r="Q9" s="30"/>
    </row>
    <row r="10" spans="1:19" s="29" customForma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x14ac:dyDescent="0.35">
      <c r="A11" s="12" t="s">
        <v>117</v>
      </c>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154</v>
      </c>
      <c r="D15" s="32" t="s">
        <v>601</v>
      </c>
      <c r="E15" s="32" t="s">
        <v>238</v>
      </c>
      <c r="F15" s="32" t="s">
        <v>146</v>
      </c>
      <c r="G15" s="32" t="s">
        <v>202</v>
      </c>
    </row>
    <row r="16" spans="1:19" x14ac:dyDescent="0.35">
      <c r="B16" s="38">
        <v>2023</v>
      </c>
      <c r="C16" s="39">
        <v>102.2</v>
      </c>
      <c r="D16" s="39">
        <v>-8.1999999999999993</v>
      </c>
      <c r="E16" s="39">
        <v>-17.899999999999999</v>
      </c>
      <c r="F16" s="39">
        <v>-3.3</v>
      </c>
      <c r="G16" s="39">
        <v>-1.3</v>
      </c>
    </row>
    <row r="17" spans="2:7" x14ac:dyDescent="0.35">
      <c r="B17" s="38">
        <v>2030</v>
      </c>
      <c r="C17" s="39">
        <v>71.599999999999994</v>
      </c>
      <c r="D17" s="39">
        <v>-18.8</v>
      </c>
      <c r="E17" s="39">
        <v>-38.299999999999997</v>
      </c>
      <c r="F17" s="39">
        <v>-10.5</v>
      </c>
      <c r="G17" s="39">
        <v>-3.1</v>
      </c>
    </row>
    <row r="18" spans="2:7" x14ac:dyDescent="0.35">
      <c r="B18" s="33">
        <v>2045</v>
      </c>
      <c r="C18" s="36">
        <v>0.8</v>
      </c>
      <c r="D18" s="36"/>
      <c r="E18" s="36"/>
      <c r="F18" s="36"/>
      <c r="G18" s="36"/>
    </row>
  </sheetData>
  <mergeCells count="1">
    <mergeCell ref="A13:XFD13"/>
  </mergeCells>
  <hyperlinks>
    <hyperlink ref="A1" location="Übersicht!A1" display="← Return" xr:uid="{D7B4C885-7C07-47F4-91E3-91B473E57BA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890C-4E7B-4ADC-B645-3E79BF99B4B6}">
  <dimension ref="A1:M24"/>
  <sheetViews>
    <sheetView showGridLines="0" workbookViewId="0">
      <selection activeCell="D22" sqref="D22"/>
    </sheetView>
  </sheetViews>
  <sheetFormatPr baseColWidth="10" defaultColWidth="10.1796875" defaultRowHeight="13.5" x14ac:dyDescent="0.35"/>
  <cols>
    <col min="1" max="1" width="15" style="31" bestFit="1" customWidth="1"/>
    <col min="2" max="2" width="10.1796875" style="31"/>
    <col min="3" max="3" width="11" style="31" bestFit="1" customWidth="1"/>
    <col min="4" max="4" width="8.90625" style="31" bestFit="1" customWidth="1"/>
    <col min="5" max="5" width="3.81640625" style="31" customWidth="1"/>
    <col min="6" max="6" width="5.36328125" style="31" bestFit="1" customWidth="1"/>
    <col min="7" max="7" width="28.36328125" style="31" bestFit="1" customWidth="1"/>
    <col min="8" max="12" width="5.36328125" style="31" bestFit="1" customWidth="1"/>
    <col min="13" max="13" width="9.36328125" style="31" customWidth="1"/>
    <col min="14" max="16384" width="10.1796875" style="31"/>
  </cols>
  <sheetData>
    <row r="1" spans="1:13" s="28" customFormat="1" x14ac:dyDescent="0.35">
      <c r="A1" s="9" t="s">
        <v>108</v>
      </c>
    </row>
    <row r="2" spans="1:13" s="28" customFormat="1" x14ac:dyDescent="0.35"/>
    <row r="3" spans="1:13" s="29" customFormat="1" x14ac:dyDescent="0.35"/>
    <row r="4" spans="1:13" s="29" customFormat="1" x14ac:dyDescent="0.35"/>
    <row r="5" spans="1:13" s="29" customFormat="1" x14ac:dyDescent="0.35">
      <c r="A5" s="12" t="s">
        <v>109</v>
      </c>
      <c r="B5" s="12" t="s">
        <v>602</v>
      </c>
      <c r="C5" s="12"/>
      <c r="D5" s="12"/>
      <c r="E5" s="12"/>
      <c r="F5" s="12"/>
      <c r="G5" s="12"/>
      <c r="H5" s="12"/>
      <c r="I5" s="12"/>
    </row>
    <row r="6" spans="1:13" s="29" customFormat="1" x14ac:dyDescent="0.35">
      <c r="A6" s="11"/>
    </row>
    <row r="7" spans="1:13" s="29" customFormat="1" x14ac:dyDescent="0.35">
      <c r="A7" s="12" t="s">
        <v>110</v>
      </c>
      <c r="B7" s="30" t="s">
        <v>603</v>
      </c>
      <c r="C7" s="30"/>
      <c r="D7" s="30"/>
      <c r="E7" s="30"/>
      <c r="F7" s="30"/>
      <c r="G7" s="30"/>
    </row>
    <row r="8" spans="1:13" s="29" customFormat="1" ht="13.5" customHeight="1" x14ac:dyDescent="0.35">
      <c r="A8" s="12" t="s">
        <v>112</v>
      </c>
      <c r="B8" s="30" t="s">
        <v>604</v>
      </c>
      <c r="C8" s="30"/>
      <c r="D8" s="30"/>
      <c r="E8" s="30"/>
      <c r="F8" s="30"/>
      <c r="G8" s="30"/>
    </row>
    <row r="9" spans="1:13" s="29" customFormat="1" x14ac:dyDescent="0.35">
      <c r="A9" s="12" t="s">
        <v>114</v>
      </c>
      <c r="B9" s="30" t="s">
        <v>115</v>
      </c>
      <c r="C9" s="30"/>
      <c r="D9" s="30"/>
      <c r="E9" s="30"/>
      <c r="F9" s="30"/>
      <c r="G9" s="30"/>
    </row>
    <row r="10" spans="1:13" s="29" customFormat="1" x14ac:dyDescent="0.35">
      <c r="A10" s="12" t="s">
        <v>116</v>
      </c>
      <c r="B10" s="14">
        <v>45580</v>
      </c>
      <c r="C10" s="30"/>
      <c r="D10" s="30"/>
      <c r="E10" s="30"/>
      <c r="F10" s="30"/>
      <c r="G10" s="30"/>
      <c r="H10" s="30"/>
      <c r="I10" s="30"/>
    </row>
    <row r="11" spans="1:13" s="29" customFormat="1" x14ac:dyDescent="0.35">
      <c r="A11" s="12" t="s">
        <v>117</v>
      </c>
      <c r="B11" s="110"/>
      <c r="C11" s="110"/>
      <c r="D11" s="110"/>
      <c r="E11" s="110"/>
      <c r="F11" s="110"/>
      <c r="G11" s="30"/>
      <c r="H11" s="30"/>
      <c r="I11" s="30"/>
    </row>
    <row r="12" spans="1:13" s="29" customFormat="1" ht="62.25" customHeight="1" x14ac:dyDescent="0.35">
      <c r="A12" s="11"/>
      <c r="B12" s="110"/>
      <c r="C12" s="110"/>
      <c r="D12" s="110"/>
      <c r="E12" s="110"/>
      <c r="F12" s="110"/>
    </row>
    <row r="13" spans="1:13" s="106" customFormat="1" ht="14.5" x14ac:dyDescent="0.35">
      <c r="A13" s="104" t="s">
        <v>136</v>
      </c>
    </row>
    <row r="15" spans="1:13" x14ac:dyDescent="0.35">
      <c r="B15" s="111" t="s">
        <v>605</v>
      </c>
      <c r="C15" s="111"/>
      <c r="D15" s="111"/>
      <c r="E15" s="61"/>
      <c r="F15" s="111" t="s">
        <v>606</v>
      </c>
      <c r="G15" s="111"/>
      <c r="I15" s="111" t="s">
        <v>512</v>
      </c>
      <c r="J15" s="111"/>
      <c r="K15" s="111"/>
      <c r="L15" s="111"/>
      <c r="M15" s="111"/>
    </row>
    <row r="17" spans="2:13" x14ac:dyDescent="0.35">
      <c r="B17" s="57" t="s">
        <v>139</v>
      </c>
      <c r="C17" s="57" t="s">
        <v>607</v>
      </c>
      <c r="D17" s="57" t="s">
        <v>172</v>
      </c>
      <c r="F17" s="57" t="s">
        <v>139</v>
      </c>
      <c r="G17" s="57" t="s">
        <v>608</v>
      </c>
      <c r="I17" s="57" t="s">
        <v>139</v>
      </c>
      <c r="J17" s="57" t="s">
        <v>609</v>
      </c>
      <c r="K17" s="57" t="s">
        <v>610</v>
      </c>
      <c r="L17" s="57" t="s">
        <v>611</v>
      </c>
      <c r="M17" s="57" t="s">
        <v>612</v>
      </c>
    </row>
    <row r="18" spans="2:13" x14ac:dyDescent="0.35">
      <c r="B18" s="33">
        <v>2015</v>
      </c>
      <c r="C18" s="56" t="s">
        <v>613</v>
      </c>
      <c r="D18" s="56" t="s">
        <v>614</v>
      </c>
      <c r="F18" s="33">
        <v>2015</v>
      </c>
      <c r="G18" s="56" t="s">
        <v>615</v>
      </c>
      <c r="I18" s="33">
        <v>2015</v>
      </c>
      <c r="J18" s="55" t="s">
        <v>616</v>
      </c>
      <c r="K18" s="55" t="s">
        <v>617</v>
      </c>
      <c r="L18" s="55" t="s">
        <v>618</v>
      </c>
      <c r="M18" s="55" t="s">
        <v>619</v>
      </c>
    </row>
    <row r="19" spans="2:13" x14ac:dyDescent="0.35">
      <c r="B19" s="33">
        <v>2020</v>
      </c>
      <c r="C19" s="56" t="s">
        <v>620</v>
      </c>
      <c r="D19" s="56" t="s">
        <v>621</v>
      </c>
      <c r="F19" s="33">
        <v>2020</v>
      </c>
      <c r="G19" s="56" t="s">
        <v>615</v>
      </c>
      <c r="I19" s="33">
        <v>2020</v>
      </c>
      <c r="J19" s="55" t="s">
        <v>622</v>
      </c>
      <c r="K19" s="55" t="s">
        <v>623</v>
      </c>
      <c r="L19" s="55" t="s">
        <v>624</v>
      </c>
      <c r="M19" s="55" t="s">
        <v>625</v>
      </c>
    </row>
    <row r="20" spans="2:13" x14ac:dyDescent="0.35">
      <c r="B20" s="33">
        <v>2025</v>
      </c>
      <c r="C20" s="56" t="s">
        <v>626</v>
      </c>
      <c r="D20" s="56" t="s">
        <v>627</v>
      </c>
      <c r="F20" s="33">
        <v>2025</v>
      </c>
      <c r="G20" s="56" t="s">
        <v>628</v>
      </c>
      <c r="I20" s="33">
        <v>2025</v>
      </c>
      <c r="J20" s="55" t="s">
        <v>629</v>
      </c>
      <c r="K20" s="55" t="s">
        <v>630</v>
      </c>
      <c r="L20" s="55" t="s">
        <v>631</v>
      </c>
      <c r="M20" s="55" t="s">
        <v>632</v>
      </c>
    </row>
    <row r="21" spans="2:13" x14ac:dyDescent="0.35">
      <c r="B21" s="33">
        <v>2030</v>
      </c>
      <c r="C21" s="56" t="s">
        <v>633</v>
      </c>
      <c r="D21" s="56" t="s">
        <v>634</v>
      </c>
      <c r="F21" s="33">
        <v>2030</v>
      </c>
      <c r="G21" s="56" t="s">
        <v>615</v>
      </c>
      <c r="I21" s="33">
        <v>2030</v>
      </c>
      <c r="J21" s="55" t="s">
        <v>635</v>
      </c>
      <c r="K21" s="55" t="s">
        <v>636</v>
      </c>
      <c r="L21" s="55" t="s">
        <v>637</v>
      </c>
      <c r="M21" s="55" t="s">
        <v>631</v>
      </c>
    </row>
    <row r="22" spans="2:13" x14ac:dyDescent="0.35">
      <c r="B22" s="33">
        <v>2035</v>
      </c>
      <c r="C22" s="59" t="s">
        <v>633</v>
      </c>
      <c r="D22" s="59" t="s">
        <v>433</v>
      </c>
      <c r="F22" s="33">
        <v>2035</v>
      </c>
      <c r="G22" s="56" t="s">
        <v>638</v>
      </c>
      <c r="I22" s="33">
        <v>2035</v>
      </c>
      <c r="J22" s="55" t="s">
        <v>639</v>
      </c>
      <c r="K22" s="55" t="s">
        <v>640</v>
      </c>
      <c r="L22" s="55" t="s">
        <v>641</v>
      </c>
      <c r="M22" s="55" t="s">
        <v>616</v>
      </c>
    </row>
    <row r="23" spans="2:13" x14ac:dyDescent="0.35">
      <c r="B23" s="33">
        <v>2040</v>
      </c>
      <c r="C23" s="59" t="s">
        <v>642</v>
      </c>
      <c r="D23" s="59" t="s">
        <v>643</v>
      </c>
      <c r="F23" s="33">
        <v>2040</v>
      </c>
      <c r="G23" s="56" t="s">
        <v>644</v>
      </c>
      <c r="I23" s="33">
        <v>2040</v>
      </c>
      <c r="J23" s="55" t="s">
        <v>645</v>
      </c>
      <c r="K23" s="55" t="s">
        <v>640</v>
      </c>
      <c r="L23" s="55" t="s">
        <v>646</v>
      </c>
      <c r="M23" s="55" t="s">
        <v>647</v>
      </c>
    </row>
    <row r="24" spans="2:13" x14ac:dyDescent="0.35">
      <c r="B24" s="33">
        <v>2045</v>
      </c>
      <c r="C24" s="55" t="s">
        <v>648</v>
      </c>
      <c r="D24" s="55" t="s">
        <v>649</v>
      </c>
      <c r="F24" s="33">
        <v>2045</v>
      </c>
      <c r="G24" s="56" t="s">
        <v>650</v>
      </c>
      <c r="I24" s="33">
        <v>2045</v>
      </c>
      <c r="J24" s="55" t="s">
        <v>651</v>
      </c>
      <c r="K24" s="55" t="s">
        <v>640</v>
      </c>
      <c r="L24" s="55" t="s">
        <v>652</v>
      </c>
      <c r="M24" s="55" t="s">
        <v>653</v>
      </c>
    </row>
  </sheetData>
  <mergeCells count="5">
    <mergeCell ref="B11:F12"/>
    <mergeCell ref="A13:XFD13"/>
    <mergeCell ref="F15:G15"/>
    <mergeCell ref="B15:D15"/>
    <mergeCell ref="I15:M15"/>
  </mergeCells>
  <hyperlinks>
    <hyperlink ref="A1" location="Übersicht!A1" display="← Return" xr:uid="{45CD0FC2-9BAC-4D6B-A93C-6EE8F3E94B12}"/>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5A8C-9276-4CB4-B79F-FC3EC64B61B4}">
  <dimension ref="A1:H23"/>
  <sheetViews>
    <sheetView showGridLines="0" workbookViewId="0">
      <selection activeCell="D17" sqref="D17"/>
    </sheetView>
  </sheetViews>
  <sheetFormatPr baseColWidth="10" defaultColWidth="10.1796875" defaultRowHeight="13.5" x14ac:dyDescent="0.35"/>
  <cols>
    <col min="1" max="1" width="15" style="31" bestFit="1" customWidth="1"/>
    <col min="2" max="2" width="10.1796875" style="31"/>
    <col min="3" max="3" width="51.1796875" style="31" bestFit="1" customWidth="1"/>
    <col min="4" max="4" width="34.36328125" style="31" bestFit="1" customWidth="1"/>
    <col min="5" max="5" width="37.36328125" style="31" bestFit="1" customWidth="1"/>
    <col min="6" max="7" width="5.36328125" style="31" bestFit="1" customWidth="1"/>
    <col min="8" max="8" width="27.08984375" style="31" bestFit="1" customWidth="1"/>
    <col min="9" max="16384" width="10.1796875" style="31"/>
  </cols>
  <sheetData>
    <row r="1" spans="1:8" s="28" customFormat="1" x14ac:dyDescent="0.35">
      <c r="A1" s="9" t="s">
        <v>108</v>
      </c>
    </row>
    <row r="2" spans="1:8" s="28" customFormat="1" x14ac:dyDescent="0.35"/>
    <row r="3" spans="1:8" s="29" customFormat="1" x14ac:dyDescent="0.35"/>
    <row r="4" spans="1:8" s="29" customFormat="1" x14ac:dyDescent="0.35"/>
    <row r="5" spans="1:8" s="29" customFormat="1" x14ac:dyDescent="0.35">
      <c r="A5" s="12" t="s">
        <v>109</v>
      </c>
      <c r="B5" s="12" t="s">
        <v>654</v>
      </c>
      <c r="C5" s="12"/>
      <c r="D5" s="12"/>
      <c r="E5" s="12"/>
      <c r="F5" s="12"/>
      <c r="G5" s="12"/>
    </row>
    <row r="6" spans="1:8" s="29" customFormat="1" x14ac:dyDescent="0.35">
      <c r="A6" s="11"/>
    </row>
    <row r="7" spans="1:8" s="29" customFormat="1" x14ac:dyDescent="0.35">
      <c r="A7" s="12" t="s">
        <v>110</v>
      </c>
      <c r="B7" s="30" t="s">
        <v>655</v>
      </c>
      <c r="C7" s="30"/>
      <c r="D7" s="30"/>
      <c r="E7" s="30"/>
    </row>
    <row r="8" spans="1:8" s="29" customFormat="1" ht="13.5" customHeight="1" x14ac:dyDescent="0.35">
      <c r="A8" s="12" t="s">
        <v>112</v>
      </c>
      <c r="B8" s="30" t="s">
        <v>656</v>
      </c>
      <c r="C8" s="30"/>
      <c r="D8" s="30"/>
      <c r="E8" s="30"/>
    </row>
    <row r="9" spans="1:8" s="29" customFormat="1" x14ac:dyDescent="0.35">
      <c r="A9" s="12" t="s">
        <v>114</v>
      </c>
      <c r="B9" s="30" t="s">
        <v>115</v>
      </c>
      <c r="C9" s="30"/>
      <c r="D9" s="30"/>
      <c r="E9" s="30"/>
    </row>
    <row r="10" spans="1:8" s="29" customFormat="1" x14ac:dyDescent="0.35">
      <c r="A10" s="12" t="s">
        <v>116</v>
      </c>
      <c r="B10" s="14">
        <v>45580</v>
      </c>
      <c r="C10" s="30"/>
      <c r="D10" s="30"/>
      <c r="E10" s="30"/>
      <c r="F10" s="30"/>
      <c r="G10" s="30"/>
    </row>
    <row r="11" spans="1:8" s="29" customFormat="1" x14ac:dyDescent="0.35">
      <c r="A11" s="12" t="s">
        <v>117</v>
      </c>
      <c r="B11" s="110"/>
      <c r="C11" s="110"/>
      <c r="D11" s="110"/>
      <c r="E11" s="110"/>
      <c r="F11" s="30"/>
      <c r="G11" s="30"/>
    </row>
    <row r="12" spans="1:8" s="29" customFormat="1" ht="62.25" customHeight="1" x14ac:dyDescent="0.35">
      <c r="A12" s="11"/>
      <c r="B12" s="110"/>
      <c r="C12" s="110"/>
      <c r="D12" s="110"/>
      <c r="E12" s="110"/>
    </row>
    <row r="13" spans="1:8" s="106" customFormat="1" ht="14.5" x14ac:dyDescent="0.35">
      <c r="A13" s="104" t="s">
        <v>136</v>
      </c>
    </row>
    <row r="15" spans="1:8" ht="69" customHeight="1" x14ac:dyDescent="0.35">
      <c r="B15" s="107" t="s">
        <v>657</v>
      </c>
      <c r="C15" s="107"/>
      <c r="D15" s="107"/>
      <c r="E15" s="61"/>
      <c r="G15" s="107" t="s">
        <v>658</v>
      </c>
      <c r="H15" s="108"/>
    </row>
    <row r="17" spans="2:8" x14ac:dyDescent="0.35">
      <c r="B17" s="57" t="s">
        <v>139</v>
      </c>
      <c r="C17" s="57" t="s">
        <v>659</v>
      </c>
      <c r="D17" s="57" t="s">
        <v>660</v>
      </c>
      <c r="E17" s="57" t="s">
        <v>661</v>
      </c>
      <c r="G17" s="57" t="s">
        <v>139</v>
      </c>
      <c r="H17" s="57" t="s">
        <v>662</v>
      </c>
    </row>
    <row r="18" spans="2:8" x14ac:dyDescent="0.35">
      <c r="B18" s="33">
        <v>2025</v>
      </c>
      <c r="C18" s="62">
        <v>149.40100000000001</v>
      </c>
      <c r="D18" s="55">
        <v>234</v>
      </c>
      <c r="E18" s="62">
        <v>29.25</v>
      </c>
      <c r="G18" s="33">
        <v>2020</v>
      </c>
      <c r="H18" s="55">
        <v>20.3</v>
      </c>
    </row>
    <row r="19" spans="2:8" x14ac:dyDescent="0.35">
      <c r="B19" s="33">
        <v>2030</v>
      </c>
      <c r="C19" s="62">
        <v>966.79399999999998</v>
      </c>
      <c r="D19" s="55">
        <v>1182</v>
      </c>
      <c r="E19" s="62">
        <v>147.75</v>
      </c>
      <c r="G19" s="33">
        <v>2025</v>
      </c>
      <c r="H19" s="55">
        <v>9.1999999999999993</v>
      </c>
    </row>
    <row r="20" spans="2:8" x14ac:dyDescent="0.35">
      <c r="B20" s="33">
        <v>2035</v>
      </c>
      <c r="C20" s="62">
        <v>1834.9010000000001</v>
      </c>
      <c r="D20" s="55">
        <v>2057</v>
      </c>
      <c r="E20" s="62">
        <v>257.04287499999998</v>
      </c>
      <c r="G20" s="33">
        <v>2030</v>
      </c>
      <c r="H20" s="55">
        <v>10.4</v>
      </c>
    </row>
    <row r="21" spans="2:8" x14ac:dyDescent="0.35">
      <c r="B21" s="33">
        <v>2040</v>
      </c>
      <c r="C21" s="62">
        <v>2905.6860000000001</v>
      </c>
      <c r="D21" s="55">
        <v>2857</v>
      </c>
      <c r="E21" s="62">
        <v>357.09875</v>
      </c>
      <c r="G21" s="33">
        <v>2035</v>
      </c>
      <c r="H21" s="55">
        <v>11.9</v>
      </c>
    </row>
    <row r="22" spans="2:8" x14ac:dyDescent="0.35">
      <c r="B22" s="33">
        <v>2045</v>
      </c>
      <c r="C22" s="62">
        <v>3968.6039999999998</v>
      </c>
      <c r="D22" s="55">
        <v>3563</v>
      </c>
      <c r="E22" s="62">
        <v>462.33812499999999</v>
      </c>
      <c r="G22" s="33">
        <v>2040</v>
      </c>
      <c r="H22" s="55">
        <v>17.8</v>
      </c>
    </row>
    <row r="23" spans="2:8" x14ac:dyDescent="0.35">
      <c r="G23" s="33">
        <v>2045</v>
      </c>
      <c r="H23" s="33">
        <v>15.1</v>
      </c>
    </row>
  </sheetData>
  <mergeCells count="4">
    <mergeCell ref="B11:E12"/>
    <mergeCell ref="A13:XFD13"/>
    <mergeCell ref="B15:D15"/>
    <mergeCell ref="G15:H15"/>
  </mergeCells>
  <hyperlinks>
    <hyperlink ref="A1" location="Übersicht!A1" display="← Return" xr:uid="{0820A680-01CB-479F-81E9-9B920FCF3F35}"/>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1BCC-8A7C-406B-920A-2B6321BEFB34}">
  <dimension ref="A1:Q21"/>
  <sheetViews>
    <sheetView showGridLines="0" workbookViewId="0">
      <selection activeCell="E30" sqref="E30"/>
    </sheetView>
  </sheetViews>
  <sheetFormatPr baseColWidth="10" defaultColWidth="10.1796875" defaultRowHeight="13.5" x14ac:dyDescent="0.35"/>
  <cols>
    <col min="1" max="1" width="15" style="31" bestFit="1" customWidth="1"/>
    <col min="2" max="2" width="16.08984375" style="31" customWidth="1"/>
    <col min="3" max="3" width="15.36328125" style="31" bestFit="1" customWidth="1"/>
    <col min="4" max="4" width="16.90625" style="31" bestFit="1" customWidth="1"/>
    <col min="5" max="5" width="16.6328125" style="31" bestFit="1" customWidth="1"/>
    <col min="6"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30" t="s">
        <v>64</v>
      </c>
      <c r="C5" s="12"/>
      <c r="D5" s="12"/>
      <c r="E5" s="12"/>
      <c r="F5" s="12"/>
      <c r="G5" s="12"/>
      <c r="H5" s="12"/>
      <c r="I5" s="12"/>
      <c r="J5" s="12"/>
      <c r="K5" s="12"/>
      <c r="L5" s="12"/>
      <c r="M5" s="12"/>
      <c r="N5" s="12"/>
      <c r="O5" s="12"/>
      <c r="P5" s="12"/>
      <c r="Q5" s="12"/>
    </row>
    <row r="6" spans="1:17" s="29" customFormat="1" x14ac:dyDescent="0.35">
      <c r="A6" s="11"/>
    </row>
    <row r="7" spans="1:17" s="29" customFormat="1" x14ac:dyDescent="0.35">
      <c r="A7" s="12" t="s">
        <v>110</v>
      </c>
      <c r="B7" s="30" t="s">
        <v>663</v>
      </c>
      <c r="C7" s="30"/>
      <c r="D7" s="30"/>
      <c r="E7" s="30"/>
      <c r="F7" s="30"/>
      <c r="G7" s="30"/>
      <c r="H7" s="30"/>
      <c r="I7" s="30"/>
      <c r="J7" s="30"/>
      <c r="K7" s="30"/>
      <c r="L7" s="30"/>
      <c r="M7" s="30"/>
      <c r="N7" s="30"/>
      <c r="O7" s="30"/>
    </row>
    <row r="8" spans="1:17" s="29" customFormat="1" ht="13.5" customHeight="1" x14ac:dyDescent="0.35">
      <c r="A8" s="12" t="s">
        <v>112</v>
      </c>
      <c r="B8" s="30" t="s">
        <v>664</v>
      </c>
      <c r="C8" s="30"/>
      <c r="D8" s="30"/>
      <c r="E8" s="30"/>
      <c r="F8" s="30"/>
      <c r="G8" s="30"/>
      <c r="H8" s="30"/>
      <c r="I8" s="30"/>
      <c r="J8" s="30"/>
      <c r="K8" s="30"/>
      <c r="L8" s="30"/>
      <c r="M8" s="30"/>
      <c r="N8" s="30"/>
      <c r="O8" s="30"/>
    </row>
    <row r="9" spans="1:17" s="29" customFormat="1" x14ac:dyDescent="0.35">
      <c r="A9" s="12" t="s">
        <v>114</v>
      </c>
      <c r="B9" s="30" t="s">
        <v>115</v>
      </c>
      <c r="C9" s="30"/>
      <c r="D9" s="30"/>
      <c r="E9" s="30"/>
      <c r="F9" s="30"/>
      <c r="G9" s="30"/>
      <c r="H9" s="30"/>
      <c r="I9" s="30"/>
      <c r="J9" s="30"/>
      <c r="K9" s="30"/>
      <c r="L9" s="30"/>
      <c r="M9" s="30"/>
      <c r="N9" s="30"/>
      <c r="O9" s="30"/>
    </row>
    <row r="10" spans="1:17" s="29" customFormat="1" x14ac:dyDescent="0.35">
      <c r="A10" s="12" t="s">
        <v>116</v>
      </c>
      <c r="B10" s="14">
        <v>45580</v>
      </c>
      <c r="C10" s="30"/>
      <c r="D10" s="30"/>
      <c r="E10" s="30"/>
      <c r="F10" s="30"/>
      <c r="G10" s="30"/>
      <c r="H10" s="30"/>
      <c r="I10" s="30"/>
      <c r="J10" s="30"/>
      <c r="K10" s="30"/>
      <c r="L10" s="30"/>
      <c r="M10" s="30"/>
      <c r="N10" s="30"/>
      <c r="O10" s="30"/>
      <c r="P10" s="30"/>
      <c r="Q10" s="30"/>
    </row>
    <row r="11" spans="1:17" s="29" customFormat="1" x14ac:dyDescent="0.35">
      <c r="A11" s="12" t="s">
        <v>117</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32" t="s">
        <v>139</v>
      </c>
      <c r="C15" s="32" t="s">
        <v>665</v>
      </c>
      <c r="D15" s="32" t="s">
        <v>666</v>
      </c>
      <c r="E15" s="32" t="s">
        <v>667</v>
      </c>
    </row>
    <row r="16" spans="1:17" x14ac:dyDescent="0.35">
      <c r="B16" s="38">
        <v>2021</v>
      </c>
      <c r="C16" s="85">
        <v>0.21</v>
      </c>
      <c r="D16" s="85">
        <v>0.02</v>
      </c>
      <c r="E16" s="85">
        <v>7.0000000000000007E-2</v>
      </c>
    </row>
    <row r="17" spans="2:5" x14ac:dyDescent="0.35">
      <c r="B17" s="38">
        <v>2025</v>
      </c>
      <c r="C17" s="85">
        <v>0.23</v>
      </c>
      <c r="D17" s="85">
        <v>0.05</v>
      </c>
      <c r="E17" s="85">
        <v>0.09</v>
      </c>
    </row>
    <row r="18" spans="2:5" x14ac:dyDescent="0.35">
      <c r="B18" s="33">
        <v>2030</v>
      </c>
      <c r="C18" s="86">
        <v>0.3</v>
      </c>
      <c r="D18" s="86">
        <v>0.08</v>
      </c>
      <c r="E18" s="86">
        <v>0.12</v>
      </c>
    </row>
    <row r="19" spans="2:5" x14ac:dyDescent="0.35">
      <c r="B19" s="33">
        <v>2035</v>
      </c>
      <c r="C19" s="58">
        <v>0.33</v>
      </c>
      <c r="D19" s="58">
        <v>0.11</v>
      </c>
      <c r="E19" s="58">
        <v>0.15</v>
      </c>
    </row>
    <row r="20" spans="2:5" x14ac:dyDescent="0.35">
      <c r="B20" s="33">
        <v>2040</v>
      </c>
      <c r="C20" s="58">
        <v>0.35</v>
      </c>
      <c r="D20" s="58">
        <v>0.14000000000000001</v>
      </c>
      <c r="E20" s="58">
        <v>0.17</v>
      </c>
    </row>
    <row r="21" spans="2:5" x14ac:dyDescent="0.35">
      <c r="B21" s="33">
        <v>2045</v>
      </c>
      <c r="C21" s="58">
        <v>0.35</v>
      </c>
      <c r="D21" s="58">
        <v>0.16</v>
      </c>
      <c r="E21" s="58">
        <v>0.2</v>
      </c>
    </row>
  </sheetData>
  <mergeCells count="1">
    <mergeCell ref="A13:XFD13"/>
  </mergeCells>
  <hyperlinks>
    <hyperlink ref="A1" location="Übersicht!A1" display="← Return" xr:uid="{B6171F83-85DF-4A8D-8A19-DB6392DFD0D5}"/>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C3C8-FD3D-460D-903D-C395CED60CAB}">
  <dimension ref="A1:Q46"/>
  <sheetViews>
    <sheetView showGridLines="0" workbookViewId="0">
      <selection activeCell="C31" sqref="C31:J31"/>
    </sheetView>
  </sheetViews>
  <sheetFormatPr baseColWidth="10" defaultColWidth="10.1796875" defaultRowHeight="13.5" x14ac:dyDescent="0.35"/>
  <cols>
    <col min="1" max="1" width="15" style="31" bestFit="1" customWidth="1"/>
    <col min="2" max="2" width="16.08984375" style="31" customWidth="1"/>
    <col min="3" max="3" width="11" style="31" bestFit="1" customWidth="1"/>
    <col min="4" max="4" width="8.81640625" style="31" bestFit="1" customWidth="1"/>
    <col min="5" max="5" width="9.36328125" style="31" bestFit="1" customWidth="1"/>
    <col min="6" max="6" width="16.90625" style="31" bestFit="1" customWidth="1"/>
    <col min="7" max="7" width="22.08984375" style="31" bestFit="1" customWidth="1"/>
    <col min="8" max="8" width="22.36328125" style="31" bestFit="1" customWidth="1"/>
    <col min="9" max="9" width="19.81640625" style="31" bestFit="1" customWidth="1"/>
    <col min="10" max="10" width="26" style="31" bestFit="1" customWidth="1"/>
    <col min="11"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30" t="s">
        <v>65</v>
      </c>
      <c r="C5" s="12"/>
      <c r="D5" s="12"/>
      <c r="E5" s="12"/>
      <c r="F5" s="12"/>
      <c r="G5" s="12"/>
      <c r="H5" s="12"/>
      <c r="I5" s="12"/>
      <c r="J5" s="12"/>
      <c r="K5" s="12"/>
      <c r="L5" s="12"/>
      <c r="M5" s="12"/>
      <c r="N5" s="12"/>
      <c r="O5" s="12"/>
      <c r="P5" s="12"/>
      <c r="Q5" s="12"/>
    </row>
    <row r="6" spans="1:17" s="29" customFormat="1" x14ac:dyDescent="0.35">
      <c r="A6" s="11"/>
    </row>
    <row r="7" spans="1:17" s="29" customFormat="1" x14ac:dyDescent="0.35">
      <c r="A7" s="12" t="s">
        <v>110</v>
      </c>
      <c r="B7" s="30" t="s">
        <v>151</v>
      </c>
      <c r="C7" s="30"/>
      <c r="D7" s="30"/>
      <c r="E7" s="30"/>
      <c r="F7" s="30"/>
      <c r="G7" s="30"/>
      <c r="H7" s="30"/>
      <c r="I7" s="30"/>
      <c r="J7" s="30"/>
      <c r="K7" s="30"/>
      <c r="L7" s="30"/>
      <c r="M7" s="30"/>
      <c r="N7" s="30"/>
      <c r="O7" s="30"/>
    </row>
    <row r="8" spans="1:17" s="29" customFormat="1" ht="13.5" customHeight="1" x14ac:dyDescent="0.35">
      <c r="A8" s="12" t="s">
        <v>112</v>
      </c>
      <c r="B8" s="30" t="s">
        <v>668</v>
      </c>
      <c r="C8" s="30"/>
      <c r="D8" s="30"/>
      <c r="E8" s="30"/>
      <c r="F8" s="30"/>
      <c r="G8" s="30"/>
      <c r="H8" s="30"/>
      <c r="I8" s="30"/>
      <c r="J8" s="30"/>
      <c r="K8" s="30"/>
      <c r="L8" s="30"/>
      <c r="M8" s="30"/>
      <c r="N8" s="30"/>
      <c r="O8" s="30"/>
    </row>
    <row r="9" spans="1:17" s="29" customFormat="1" x14ac:dyDescent="0.35">
      <c r="A9" s="12" t="s">
        <v>114</v>
      </c>
      <c r="B9" s="30" t="s">
        <v>115</v>
      </c>
      <c r="C9" s="30"/>
      <c r="D9" s="30"/>
      <c r="E9" s="30"/>
      <c r="F9" s="30"/>
      <c r="G9" s="30"/>
      <c r="H9" s="30"/>
      <c r="I9" s="30"/>
      <c r="J9" s="30"/>
      <c r="K9" s="30"/>
      <c r="L9" s="30"/>
      <c r="M9" s="30"/>
      <c r="N9" s="30"/>
      <c r="O9" s="30"/>
    </row>
    <row r="10" spans="1:17" s="29" customFormat="1" x14ac:dyDescent="0.35">
      <c r="A10" s="12" t="s">
        <v>116</v>
      </c>
      <c r="B10" s="14">
        <v>45580</v>
      </c>
      <c r="C10" s="30"/>
      <c r="D10" s="30"/>
      <c r="E10" s="30"/>
      <c r="F10" s="30"/>
      <c r="G10" s="30"/>
      <c r="H10" s="30"/>
      <c r="I10" s="30"/>
      <c r="J10" s="30"/>
      <c r="K10" s="30"/>
      <c r="L10" s="30"/>
      <c r="M10" s="30"/>
      <c r="N10" s="30"/>
      <c r="O10" s="30"/>
      <c r="P10" s="30"/>
      <c r="Q10" s="30"/>
    </row>
    <row r="11" spans="1:17" s="29" customFormat="1" x14ac:dyDescent="0.35">
      <c r="A11" s="12" t="s">
        <v>117</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32"/>
      <c r="C15" s="32" t="s">
        <v>669</v>
      </c>
      <c r="D15" s="32" t="s">
        <v>670</v>
      </c>
      <c r="E15" s="32" t="s">
        <v>671</v>
      </c>
      <c r="F15" s="32" t="s">
        <v>672</v>
      </c>
      <c r="G15" s="32" t="s">
        <v>673</v>
      </c>
      <c r="H15" s="32" t="s">
        <v>674</v>
      </c>
      <c r="I15" s="32" t="s">
        <v>675</v>
      </c>
      <c r="J15" s="32" t="s">
        <v>676</v>
      </c>
    </row>
    <row r="16" spans="1:17" x14ac:dyDescent="0.35">
      <c r="B16" s="38">
        <v>2015</v>
      </c>
      <c r="C16" s="39">
        <v>67</v>
      </c>
      <c r="D16" s="39">
        <v>454</v>
      </c>
      <c r="E16" s="39">
        <v>25</v>
      </c>
      <c r="F16" s="33">
        <v>21</v>
      </c>
      <c r="G16" s="33">
        <v>35</v>
      </c>
      <c r="H16" s="33">
        <v>12</v>
      </c>
      <c r="I16" s="33">
        <v>0</v>
      </c>
      <c r="J16" s="33">
        <v>43</v>
      </c>
    </row>
    <row r="17" spans="2:10" x14ac:dyDescent="0.35">
      <c r="B17" s="38">
        <v>2016</v>
      </c>
      <c r="C17" s="39">
        <v>60</v>
      </c>
      <c r="D17" s="39">
        <v>440</v>
      </c>
      <c r="E17" s="39">
        <v>24</v>
      </c>
      <c r="F17" s="33">
        <v>23</v>
      </c>
      <c r="G17" s="33">
        <v>42</v>
      </c>
      <c r="H17" s="33">
        <v>14</v>
      </c>
      <c r="I17" s="33">
        <v>0</v>
      </c>
      <c r="J17" s="33">
        <v>47</v>
      </c>
    </row>
    <row r="18" spans="2:10" x14ac:dyDescent="0.35">
      <c r="B18" s="33">
        <v>2017</v>
      </c>
      <c r="C18" s="36">
        <v>52</v>
      </c>
      <c r="D18" s="36">
        <v>455</v>
      </c>
      <c r="E18" s="36">
        <v>22</v>
      </c>
      <c r="F18" s="33">
        <v>13</v>
      </c>
      <c r="G18" s="33">
        <v>49</v>
      </c>
      <c r="H18" s="33">
        <v>16</v>
      </c>
      <c r="I18" s="33">
        <v>0</v>
      </c>
      <c r="J18" s="33">
        <v>38</v>
      </c>
    </row>
    <row r="19" spans="2:10" x14ac:dyDescent="0.35">
      <c r="B19" s="33">
        <v>2018</v>
      </c>
      <c r="C19" s="36">
        <v>52</v>
      </c>
      <c r="D19" s="36">
        <v>469</v>
      </c>
      <c r="E19" s="36">
        <v>20</v>
      </c>
      <c r="F19" s="33">
        <v>8</v>
      </c>
      <c r="G19" s="33">
        <v>54</v>
      </c>
      <c r="H19" s="33">
        <v>16</v>
      </c>
      <c r="I19" s="33">
        <v>0</v>
      </c>
      <c r="J19" s="33">
        <v>38</v>
      </c>
    </row>
    <row r="20" spans="2:10" x14ac:dyDescent="0.35">
      <c r="B20" s="33">
        <v>2019</v>
      </c>
      <c r="C20" s="36">
        <v>43</v>
      </c>
      <c r="D20" s="36">
        <v>491</v>
      </c>
      <c r="E20" s="36">
        <v>19</v>
      </c>
      <c r="F20" s="33">
        <v>12</v>
      </c>
      <c r="G20" s="33">
        <v>54</v>
      </c>
      <c r="H20" s="33">
        <v>18</v>
      </c>
      <c r="I20" s="33">
        <v>0</v>
      </c>
      <c r="J20" s="33">
        <v>37</v>
      </c>
    </row>
    <row r="21" spans="2:10" x14ac:dyDescent="0.35">
      <c r="B21" s="33">
        <v>2020</v>
      </c>
      <c r="C21" s="36">
        <v>37</v>
      </c>
      <c r="D21" s="36">
        <v>521</v>
      </c>
      <c r="E21" s="36">
        <v>45</v>
      </c>
      <c r="F21" s="33">
        <v>6</v>
      </c>
      <c r="G21" s="33">
        <v>77</v>
      </c>
      <c r="H21" s="33">
        <v>23</v>
      </c>
      <c r="I21" s="33">
        <v>0</v>
      </c>
      <c r="J21" s="33">
        <v>30</v>
      </c>
    </row>
    <row r="22" spans="2:10" x14ac:dyDescent="0.35">
      <c r="B22" s="33">
        <v>2021</v>
      </c>
      <c r="C22" s="33">
        <v>38</v>
      </c>
      <c r="D22" s="33">
        <v>546</v>
      </c>
      <c r="E22" s="33">
        <v>64</v>
      </c>
      <c r="F22" s="33">
        <v>6</v>
      </c>
      <c r="G22" s="33">
        <v>97</v>
      </c>
      <c r="H22" s="33">
        <v>32</v>
      </c>
      <c r="I22" s="33">
        <v>0</v>
      </c>
      <c r="J22" s="33">
        <v>27</v>
      </c>
    </row>
    <row r="23" spans="2:10" x14ac:dyDescent="0.35">
      <c r="B23" s="33">
        <v>2022</v>
      </c>
      <c r="C23" s="33">
        <v>47</v>
      </c>
      <c r="D23" s="33">
        <v>500</v>
      </c>
      <c r="E23" s="33">
        <v>75</v>
      </c>
      <c r="F23" s="33">
        <v>6</v>
      </c>
      <c r="G23" s="33">
        <v>146</v>
      </c>
      <c r="H23" s="33">
        <v>51</v>
      </c>
      <c r="I23" s="33">
        <v>0</v>
      </c>
      <c r="J23" s="33">
        <v>50</v>
      </c>
    </row>
    <row r="24" spans="2:10" x14ac:dyDescent="0.35">
      <c r="B24" s="33">
        <v>2023</v>
      </c>
      <c r="C24" s="33">
        <v>94</v>
      </c>
      <c r="D24" s="33">
        <v>661</v>
      </c>
      <c r="E24" s="33">
        <v>41</v>
      </c>
      <c r="F24" s="33">
        <v>6</v>
      </c>
      <c r="G24" s="33">
        <v>213</v>
      </c>
      <c r="H24" s="33">
        <v>84</v>
      </c>
      <c r="I24" s="33">
        <v>1</v>
      </c>
      <c r="J24" s="33">
        <v>45</v>
      </c>
    </row>
    <row r="25" spans="2:10" x14ac:dyDescent="0.35">
      <c r="B25" s="33">
        <v>2024</v>
      </c>
      <c r="C25" s="33">
        <v>39</v>
      </c>
      <c r="D25" s="33">
        <v>307</v>
      </c>
      <c r="E25" s="33">
        <v>70</v>
      </c>
      <c r="F25" s="33">
        <v>4</v>
      </c>
      <c r="G25" s="33">
        <v>301</v>
      </c>
      <c r="H25" s="33">
        <v>41</v>
      </c>
      <c r="I25" s="33">
        <v>8</v>
      </c>
      <c r="J25" s="33">
        <v>43</v>
      </c>
    </row>
    <row r="26" spans="2:10" x14ac:dyDescent="0.35">
      <c r="B26" s="33">
        <v>2025</v>
      </c>
      <c r="C26" s="33">
        <v>26</v>
      </c>
      <c r="D26" s="33">
        <v>312</v>
      </c>
      <c r="E26" s="33">
        <v>61</v>
      </c>
      <c r="F26" s="33">
        <v>4</v>
      </c>
      <c r="G26" s="33">
        <v>411</v>
      </c>
      <c r="H26" s="33">
        <v>44</v>
      </c>
      <c r="I26" s="33">
        <v>20</v>
      </c>
      <c r="J26" s="33">
        <v>58</v>
      </c>
    </row>
    <row r="27" spans="2:10" x14ac:dyDescent="0.35">
      <c r="B27" s="33">
        <v>2026</v>
      </c>
      <c r="C27" s="33">
        <v>10</v>
      </c>
      <c r="D27" s="33">
        <v>212</v>
      </c>
      <c r="E27" s="33">
        <v>68</v>
      </c>
      <c r="F27" s="33">
        <v>4</v>
      </c>
      <c r="G27" s="33">
        <v>423</v>
      </c>
      <c r="H27" s="33">
        <v>45</v>
      </c>
      <c r="I27" s="33">
        <v>57</v>
      </c>
      <c r="J27" s="33">
        <v>61</v>
      </c>
    </row>
    <row r="28" spans="2:10" x14ac:dyDescent="0.35">
      <c r="B28" s="33">
        <v>2027</v>
      </c>
      <c r="C28" s="33">
        <v>10</v>
      </c>
      <c r="D28" s="33">
        <v>180</v>
      </c>
      <c r="E28" s="33">
        <v>58</v>
      </c>
      <c r="F28" s="33">
        <v>6</v>
      </c>
      <c r="G28" s="33">
        <v>431</v>
      </c>
      <c r="H28" s="33">
        <v>48</v>
      </c>
      <c r="I28" s="33">
        <v>101</v>
      </c>
      <c r="J28" s="33">
        <v>61</v>
      </c>
    </row>
    <row r="29" spans="2:10" x14ac:dyDescent="0.35">
      <c r="B29" s="33">
        <v>2028</v>
      </c>
      <c r="C29" s="33">
        <v>10</v>
      </c>
      <c r="D29" s="33">
        <v>95</v>
      </c>
      <c r="E29" s="33">
        <v>49</v>
      </c>
      <c r="F29" s="33">
        <v>4</v>
      </c>
      <c r="G29" s="33">
        <v>423</v>
      </c>
      <c r="H29" s="33">
        <v>49</v>
      </c>
      <c r="I29" s="33">
        <v>146</v>
      </c>
      <c r="J29" s="33">
        <v>65</v>
      </c>
    </row>
    <row r="30" spans="2:10" x14ac:dyDescent="0.35">
      <c r="B30" s="33">
        <v>2029</v>
      </c>
      <c r="C30" s="33">
        <v>6</v>
      </c>
      <c r="D30" s="33">
        <v>26</v>
      </c>
      <c r="E30" s="33">
        <v>42</v>
      </c>
      <c r="F30" s="33">
        <v>3</v>
      </c>
      <c r="G30" s="33">
        <v>397</v>
      </c>
      <c r="H30" s="33">
        <v>49</v>
      </c>
      <c r="I30" s="33">
        <v>192</v>
      </c>
      <c r="J30" s="33">
        <v>67</v>
      </c>
    </row>
    <row r="31" spans="2:10" x14ac:dyDescent="0.35">
      <c r="B31" s="33">
        <v>2030</v>
      </c>
      <c r="C31" s="33">
        <v>2</v>
      </c>
      <c r="D31" s="33">
        <v>32</v>
      </c>
      <c r="E31" s="33">
        <v>39</v>
      </c>
      <c r="F31" s="33">
        <v>4</v>
      </c>
      <c r="G31" s="33">
        <v>372</v>
      </c>
      <c r="H31" s="33">
        <v>49</v>
      </c>
      <c r="I31" s="33">
        <v>232</v>
      </c>
      <c r="J31" s="33">
        <v>74</v>
      </c>
    </row>
    <row r="32" spans="2:10" x14ac:dyDescent="0.35">
      <c r="B32" s="33">
        <v>2031</v>
      </c>
      <c r="C32" s="33">
        <v>1</v>
      </c>
      <c r="D32" s="33">
        <v>20</v>
      </c>
      <c r="E32" s="33">
        <v>24</v>
      </c>
      <c r="F32" s="33">
        <v>2</v>
      </c>
      <c r="G32" s="33">
        <v>375</v>
      </c>
      <c r="H32" s="33">
        <v>48</v>
      </c>
      <c r="I32" s="33">
        <v>223</v>
      </c>
      <c r="J32" s="33">
        <v>74</v>
      </c>
    </row>
    <row r="33" spans="2:10" x14ac:dyDescent="0.35">
      <c r="B33" s="33">
        <v>2032</v>
      </c>
      <c r="C33" s="33">
        <v>1</v>
      </c>
      <c r="D33" s="33">
        <v>30</v>
      </c>
      <c r="E33" s="33">
        <v>44</v>
      </c>
      <c r="F33" s="33">
        <v>3</v>
      </c>
      <c r="G33" s="33">
        <v>359</v>
      </c>
      <c r="H33" s="33">
        <v>50</v>
      </c>
      <c r="I33" s="33">
        <v>228</v>
      </c>
      <c r="J33" s="33">
        <v>61</v>
      </c>
    </row>
    <row r="34" spans="2:10" x14ac:dyDescent="0.35">
      <c r="B34" s="33">
        <v>2033</v>
      </c>
      <c r="C34" s="33">
        <v>1</v>
      </c>
      <c r="D34" s="33">
        <v>21</v>
      </c>
      <c r="E34" s="33">
        <v>17</v>
      </c>
      <c r="F34" s="33">
        <v>1</v>
      </c>
      <c r="G34" s="33">
        <v>367</v>
      </c>
      <c r="H34" s="33">
        <v>57</v>
      </c>
      <c r="I34" s="33">
        <v>209</v>
      </c>
      <c r="J34" s="33">
        <v>71</v>
      </c>
    </row>
    <row r="35" spans="2:10" x14ac:dyDescent="0.35">
      <c r="B35" s="33">
        <v>2034</v>
      </c>
      <c r="C35" s="33">
        <v>0</v>
      </c>
      <c r="D35" s="33">
        <v>17</v>
      </c>
      <c r="E35" s="33">
        <v>16</v>
      </c>
      <c r="F35" s="33">
        <v>2</v>
      </c>
      <c r="G35" s="33">
        <v>367</v>
      </c>
      <c r="H35" s="33">
        <v>52</v>
      </c>
      <c r="I35" s="33">
        <v>211</v>
      </c>
      <c r="J35" s="33">
        <v>73</v>
      </c>
    </row>
    <row r="36" spans="2:10" x14ac:dyDescent="0.35">
      <c r="B36" s="33">
        <v>2035</v>
      </c>
      <c r="C36" s="33">
        <v>0</v>
      </c>
      <c r="D36" s="33">
        <v>16</v>
      </c>
      <c r="E36" s="33">
        <v>16</v>
      </c>
      <c r="F36" s="33">
        <v>1</v>
      </c>
      <c r="G36" s="33">
        <v>365</v>
      </c>
      <c r="H36" s="33">
        <v>59</v>
      </c>
      <c r="I36" s="33">
        <v>217</v>
      </c>
      <c r="J36" s="33">
        <v>75</v>
      </c>
    </row>
    <row r="37" spans="2:10" x14ac:dyDescent="0.35">
      <c r="B37" s="33">
        <v>2036</v>
      </c>
      <c r="C37" s="33">
        <v>0</v>
      </c>
      <c r="D37" s="33">
        <v>13</v>
      </c>
      <c r="E37" s="33">
        <v>9</v>
      </c>
      <c r="F37" s="33">
        <v>1</v>
      </c>
      <c r="G37" s="33">
        <v>394</v>
      </c>
      <c r="H37" s="33">
        <v>71</v>
      </c>
      <c r="I37" s="33">
        <v>210</v>
      </c>
      <c r="J37" s="33">
        <v>71</v>
      </c>
    </row>
    <row r="38" spans="2:10" x14ac:dyDescent="0.35">
      <c r="B38" s="33">
        <v>2037</v>
      </c>
      <c r="C38" s="33">
        <v>0</v>
      </c>
      <c r="D38" s="33">
        <v>15</v>
      </c>
      <c r="E38" s="33">
        <v>13</v>
      </c>
      <c r="F38" s="33">
        <v>1</v>
      </c>
      <c r="G38" s="33">
        <v>434</v>
      </c>
      <c r="H38" s="33">
        <v>76</v>
      </c>
      <c r="I38" s="33">
        <v>240</v>
      </c>
      <c r="J38" s="33">
        <v>95</v>
      </c>
    </row>
    <row r="39" spans="2:10" x14ac:dyDescent="0.35">
      <c r="B39" s="33">
        <v>2038</v>
      </c>
      <c r="C39" s="33">
        <v>0</v>
      </c>
      <c r="D39" s="33">
        <v>38</v>
      </c>
      <c r="E39" s="33">
        <v>13</v>
      </c>
      <c r="F39" s="33">
        <v>1</v>
      </c>
      <c r="G39" s="33">
        <v>468</v>
      </c>
      <c r="H39" s="33">
        <v>65</v>
      </c>
      <c r="I39" s="33">
        <v>292</v>
      </c>
      <c r="J39" s="33">
        <v>110</v>
      </c>
    </row>
    <row r="40" spans="2:10" x14ac:dyDescent="0.35">
      <c r="B40" s="33">
        <v>2039</v>
      </c>
      <c r="C40" s="33">
        <v>0</v>
      </c>
      <c r="D40" s="33">
        <v>40</v>
      </c>
      <c r="E40" s="33">
        <v>19</v>
      </c>
      <c r="F40" s="33">
        <v>1</v>
      </c>
      <c r="G40" s="33">
        <v>490</v>
      </c>
      <c r="H40" s="33">
        <v>73</v>
      </c>
      <c r="I40" s="33">
        <v>322</v>
      </c>
      <c r="J40" s="33">
        <v>116</v>
      </c>
    </row>
    <row r="41" spans="2:10" x14ac:dyDescent="0.35">
      <c r="B41" s="33">
        <v>2040</v>
      </c>
      <c r="C41" s="33">
        <v>0</v>
      </c>
      <c r="D41" s="33">
        <v>36</v>
      </c>
      <c r="E41" s="33">
        <v>16</v>
      </c>
      <c r="F41" s="33">
        <v>1</v>
      </c>
      <c r="G41" s="33">
        <v>515</v>
      </c>
      <c r="H41" s="33">
        <v>70</v>
      </c>
      <c r="I41" s="33">
        <v>327</v>
      </c>
      <c r="J41" s="33">
        <v>126</v>
      </c>
    </row>
    <row r="42" spans="2:10" x14ac:dyDescent="0.35">
      <c r="B42" s="33">
        <v>2041</v>
      </c>
      <c r="C42" s="33">
        <v>0</v>
      </c>
      <c r="D42" s="33">
        <v>41</v>
      </c>
      <c r="E42" s="33">
        <v>15</v>
      </c>
      <c r="F42" s="33">
        <v>1</v>
      </c>
      <c r="G42" s="33">
        <v>502</v>
      </c>
      <c r="H42" s="33">
        <v>66</v>
      </c>
      <c r="I42" s="33">
        <v>341</v>
      </c>
      <c r="J42" s="33">
        <v>127</v>
      </c>
    </row>
    <row r="43" spans="2:10" x14ac:dyDescent="0.35">
      <c r="B43" s="33">
        <v>2042</v>
      </c>
      <c r="C43" s="33">
        <v>0</v>
      </c>
      <c r="D43" s="33">
        <v>26</v>
      </c>
      <c r="E43" s="33">
        <v>14</v>
      </c>
      <c r="F43" s="33">
        <v>1</v>
      </c>
      <c r="G43" s="33">
        <v>451</v>
      </c>
      <c r="H43" s="33">
        <v>78</v>
      </c>
      <c r="I43" s="33">
        <v>329</v>
      </c>
      <c r="J43" s="33">
        <v>106</v>
      </c>
    </row>
    <row r="44" spans="2:10" x14ac:dyDescent="0.35">
      <c r="B44" s="33">
        <v>2043</v>
      </c>
      <c r="C44" s="33">
        <v>0</v>
      </c>
      <c r="D44" s="33">
        <v>26</v>
      </c>
      <c r="E44" s="33">
        <v>11</v>
      </c>
      <c r="F44" s="33">
        <v>1</v>
      </c>
      <c r="G44" s="33">
        <v>439</v>
      </c>
      <c r="H44" s="33">
        <v>68</v>
      </c>
      <c r="I44" s="33">
        <v>282</v>
      </c>
      <c r="J44" s="33">
        <v>94</v>
      </c>
    </row>
    <row r="45" spans="2:10" x14ac:dyDescent="0.35">
      <c r="B45" s="33">
        <v>2044</v>
      </c>
      <c r="C45" s="33">
        <v>0</v>
      </c>
      <c r="D45" s="33">
        <v>20</v>
      </c>
      <c r="E45" s="33">
        <v>10</v>
      </c>
      <c r="F45" s="33">
        <v>0</v>
      </c>
      <c r="G45" s="33">
        <v>412</v>
      </c>
      <c r="H45" s="33">
        <v>53</v>
      </c>
      <c r="I45" s="33">
        <v>215</v>
      </c>
      <c r="J45" s="33">
        <v>75</v>
      </c>
    </row>
    <row r="46" spans="2:10" x14ac:dyDescent="0.35">
      <c r="B46" s="33">
        <v>2045</v>
      </c>
      <c r="C46" s="33">
        <v>0</v>
      </c>
      <c r="D46" s="33">
        <v>27</v>
      </c>
      <c r="E46" s="33">
        <v>12</v>
      </c>
      <c r="F46" s="33">
        <v>1</v>
      </c>
      <c r="G46" s="33">
        <v>349</v>
      </c>
      <c r="H46" s="33">
        <v>45</v>
      </c>
      <c r="I46" s="33">
        <v>193</v>
      </c>
      <c r="J46" s="33">
        <v>60</v>
      </c>
    </row>
  </sheetData>
  <mergeCells count="1">
    <mergeCell ref="A13:XFD13"/>
  </mergeCells>
  <hyperlinks>
    <hyperlink ref="A1" location="Übersicht!A1" display="← Return" xr:uid="{07C29172-AC15-49D4-93E1-07BFC0DBBE1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A88D-1DD7-4CCE-B030-2D01AC883605}">
  <dimension ref="A1:Q36"/>
  <sheetViews>
    <sheetView showGridLines="0" workbookViewId="0">
      <selection activeCell="E29" sqref="E29"/>
    </sheetView>
  </sheetViews>
  <sheetFormatPr baseColWidth="10" defaultColWidth="10.1796875" defaultRowHeight="13.5" x14ac:dyDescent="0.35"/>
  <cols>
    <col min="1" max="1" width="15" style="31" bestFit="1" customWidth="1"/>
    <col min="2" max="2" width="23.6328125" style="31" customWidth="1"/>
    <col min="3" max="3" width="5.36328125" style="31" bestFit="1" customWidth="1"/>
    <col min="4" max="4" width="11" style="31" bestFit="1" customWidth="1"/>
    <col min="5" max="5" width="8.81640625" style="31" bestFit="1" customWidth="1"/>
    <col min="6" max="6" width="9.36328125" style="31" bestFit="1" customWidth="1"/>
    <col min="7" max="7" width="16.90625" style="31" bestFit="1" customWidth="1"/>
    <col min="8" max="8" width="12" style="31" bestFit="1" customWidth="1"/>
    <col min="9" max="9" width="26" style="31" bestFit="1" customWidth="1"/>
    <col min="10" max="10" width="19.36328125" style="31" bestFit="1" customWidth="1"/>
    <col min="11"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30" t="s">
        <v>66</v>
      </c>
      <c r="C5" s="12"/>
      <c r="D5" s="12"/>
      <c r="E5" s="12"/>
      <c r="F5" s="12"/>
      <c r="G5" s="12"/>
      <c r="H5" s="12"/>
      <c r="I5" s="12"/>
      <c r="J5" s="12"/>
      <c r="K5" s="12"/>
      <c r="L5" s="12"/>
      <c r="M5" s="12"/>
      <c r="N5" s="12"/>
      <c r="O5" s="12"/>
      <c r="P5" s="12"/>
      <c r="Q5" s="12"/>
    </row>
    <row r="6" spans="1:17" s="29" customFormat="1" x14ac:dyDescent="0.35">
      <c r="A6" s="11"/>
    </row>
    <row r="7" spans="1:17" s="29" customFormat="1" x14ac:dyDescent="0.35">
      <c r="A7" s="12" t="s">
        <v>110</v>
      </c>
      <c r="B7" s="30" t="s">
        <v>151</v>
      </c>
      <c r="C7" s="30"/>
      <c r="D7" s="30"/>
      <c r="E7" s="30"/>
      <c r="F7" s="30"/>
      <c r="G7" s="30"/>
      <c r="H7" s="30"/>
      <c r="I7" s="30"/>
      <c r="J7" s="30"/>
      <c r="K7" s="30"/>
      <c r="L7" s="30"/>
      <c r="M7" s="30"/>
      <c r="N7" s="30"/>
      <c r="O7" s="30"/>
    </row>
    <row r="8" spans="1:17" s="29" customFormat="1" ht="13.5" customHeight="1" x14ac:dyDescent="0.35">
      <c r="A8" s="12" t="s">
        <v>112</v>
      </c>
      <c r="B8" s="30" t="s">
        <v>664</v>
      </c>
      <c r="C8" s="30"/>
      <c r="D8" s="30"/>
      <c r="E8" s="30"/>
      <c r="F8" s="30"/>
      <c r="G8" s="30"/>
      <c r="H8" s="30"/>
      <c r="I8" s="30"/>
      <c r="J8" s="30"/>
      <c r="K8" s="30"/>
      <c r="L8" s="30"/>
      <c r="M8" s="30"/>
      <c r="N8" s="30"/>
      <c r="O8" s="30"/>
    </row>
    <row r="9" spans="1:17" s="29" customFormat="1" x14ac:dyDescent="0.35">
      <c r="A9" s="12" t="s">
        <v>114</v>
      </c>
      <c r="B9" s="30" t="s">
        <v>115</v>
      </c>
      <c r="C9" s="30"/>
      <c r="D9" s="30"/>
      <c r="E9" s="30"/>
      <c r="F9" s="30"/>
      <c r="G9" s="30"/>
      <c r="H9" s="30"/>
      <c r="I9" s="30"/>
      <c r="J9" s="30"/>
      <c r="K9" s="30"/>
      <c r="L9" s="30"/>
      <c r="M9" s="30"/>
      <c r="N9" s="30"/>
      <c r="O9" s="30"/>
    </row>
    <row r="10" spans="1:17" s="29" customFormat="1" x14ac:dyDescent="0.35">
      <c r="A10" s="12" t="s">
        <v>116</v>
      </c>
      <c r="B10" s="14">
        <v>45580</v>
      </c>
      <c r="C10" s="30"/>
      <c r="D10" s="30"/>
      <c r="E10" s="30"/>
      <c r="F10" s="30"/>
      <c r="G10" s="30"/>
      <c r="H10" s="30"/>
      <c r="I10" s="30"/>
      <c r="J10" s="30"/>
      <c r="K10" s="30"/>
      <c r="L10" s="30"/>
      <c r="M10" s="30"/>
      <c r="N10" s="30"/>
      <c r="O10" s="30"/>
      <c r="P10" s="30"/>
      <c r="Q10" s="30"/>
    </row>
    <row r="11" spans="1:17" s="29" customFormat="1" x14ac:dyDescent="0.35">
      <c r="A11" s="12" t="s">
        <v>117</v>
      </c>
      <c r="B11" s="29" t="s">
        <v>677</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32" t="s">
        <v>678</v>
      </c>
      <c r="C15" s="32" t="s">
        <v>139</v>
      </c>
      <c r="D15" s="32" t="s">
        <v>669</v>
      </c>
      <c r="E15" s="32" t="s">
        <v>670</v>
      </c>
      <c r="F15" s="32" t="s">
        <v>671</v>
      </c>
      <c r="G15" s="32" t="s">
        <v>672</v>
      </c>
      <c r="H15" s="32" t="s">
        <v>679</v>
      </c>
      <c r="I15" s="32" t="s">
        <v>676</v>
      </c>
      <c r="J15" s="32" t="s">
        <v>680</v>
      </c>
    </row>
    <row r="16" spans="1:17" x14ac:dyDescent="0.35">
      <c r="B16" s="38" t="s">
        <v>681</v>
      </c>
      <c r="C16" s="39">
        <v>2015</v>
      </c>
      <c r="D16" s="85">
        <v>0.28000000000000003</v>
      </c>
      <c r="E16" s="85">
        <v>0.5</v>
      </c>
      <c r="F16" s="58">
        <v>0.08</v>
      </c>
      <c r="G16" s="58">
        <v>0.03</v>
      </c>
      <c r="H16" s="58">
        <v>0.05</v>
      </c>
      <c r="I16" s="58">
        <v>0.04</v>
      </c>
      <c r="J16" s="58">
        <v>0.02</v>
      </c>
    </row>
    <row r="17" spans="2:10" x14ac:dyDescent="0.35">
      <c r="B17" s="38" t="s">
        <v>681</v>
      </c>
      <c r="C17" s="39">
        <v>2020</v>
      </c>
      <c r="D17" s="85">
        <v>0.24</v>
      </c>
      <c r="E17" s="85">
        <v>0.52</v>
      </c>
      <c r="F17" s="58">
        <v>0.09</v>
      </c>
      <c r="G17" s="58">
        <v>0.03</v>
      </c>
      <c r="H17" s="58">
        <v>7.0000000000000007E-2</v>
      </c>
      <c r="I17" s="58">
        <v>0.05</v>
      </c>
      <c r="J17" s="58">
        <v>0.01</v>
      </c>
    </row>
    <row r="18" spans="2:10" x14ac:dyDescent="0.35">
      <c r="B18" s="33" t="s">
        <v>681</v>
      </c>
      <c r="C18" s="36">
        <v>2025</v>
      </c>
      <c r="D18" s="86">
        <v>0.19</v>
      </c>
      <c r="E18" s="86">
        <v>0.49</v>
      </c>
      <c r="F18" s="58">
        <v>0.09</v>
      </c>
      <c r="G18" s="58">
        <v>0.02</v>
      </c>
      <c r="H18" s="58">
        <v>0.15</v>
      </c>
      <c r="I18" s="58">
        <v>0.05</v>
      </c>
      <c r="J18" s="58">
        <v>0.01</v>
      </c>
    </row>
    <row r="19" spans="2:10" x14ac:dyDescent="0.35">
      <c r="B19" s="33" t="s">
        <v>681</v>
      </c>
      <c r="C19" s="36">
        <v>2030</v>
      </c>
      <c r="D19" s="86">
        <v>0.12</v>
      </c>
      <c r="E19" s="86">
        <v>0.39</v>
      </c>
      <c r="F19" s="58">
        <v>0.09</v>
      </c>
      <c r="G19" s="58">
        <v>0.01</v>
      </c>
      <c r="H19" s="58">
        <v>0.32</v>
      </c>
      <c r="I19" s="58">
        <v>0.06</v>
      </c>
      <c r="J19" s="58">
        <v>0.01</v>
      </c>
    </row>
    <row r="20" spans="2:10" x14ac:dyDescent="0.35">
      <c r="B20" s="33" t="s">
        <v>681</v>
      </c>
      <c r="C20" s="36">
        <v>2035</v>
      </c>
      <c r="D20" s="86">
        <v>0.09</v>
      </c>
      <c r="E20" s="86">
        <v>0.3</v>
      </c>
      <c r="F20" s="58">
        <v>7.0000000000000007E-2</v>
      </c>
      <c r="G20" s="58">
        <v>0.01</v>
      </c>
      <c r="H20" s="58">
        <v>0.46</v>
      </c>
      <c r="I20" s="58">
        <v>7.0000000000000007E-2</v>
      </c>
      <c r="J20" s="58">
        <v>0</v>
      </c>
    </row>
    <row r="21" spans="2:10" x14ac:dyDescent="0.35">
      <c r="B21" s="33" t="s">
        <v>681</v>
      </c>
      <c r="C21" s="36">
        <v>2040</v>
      </c>
      <c r="D21" s="86">
        <v>0.05</v>
      </c>
      <c r="E21" s="86">
        <v>0.16</v>
      </c>
      <c r="F21" s="58">
        <v>0.05</v>
      </c>
      <c r="G21" s="58">
        <v>0.01</v>
      </c>
      <c r="H21" s="58">
        <v>0.65</v>
      </c>
      <c r="I21" s="58">
        <v>0.09</v>
      </c>
      <c r="J21" s="58">
        <v>0</v>
      </c>
    </row>
    <row r="22" spans="2:10" x14ac:dyDescent="0.35">
      <c r="B22" s="33" t="s">
        <v>681</v>
      </c>
      <c r="C22" s="33">
        <v>2045</v>
      </c>
      <c r="D22" s="58">
        <v>0</v>
      </c>
      <c r="E22" s="58">
        <v>0.03</v>
      </c>
      <c r="F22" s="58">
        <v>0.05</v>
      </c>
      <c r="G22" s="58">
        <v>0</v>
      </c>
      <c r="H22" s="58">
        <v>0.82</v>
      </c>
      <c r="I22" s="58">
        <v>0.1</v>
      </c>
      <c r="J22" s="58">
        <v>0</v>
      </c>
    </row>
    <row r="23" spans="2:10" x14ac:dyDescent="0.35">
      <c r="B23" s="33" t="s">
        <v>666</v>
      </c>
      <c r="C23" s="33">
        <v>2015</v>
      </c>
      <c r="D23" s="58">
        <v>0.17</v>
      </c>
      <c r="E23" s="58">
        <v>0.5</v>
      </c>
      <c r="F23" s="58">
        <v>0.03</v>
      </c>
      <c r="G23" s="58">
        <v>0.04</v>
      </c>
      <c r="H23" s="58">
        <v>0.01</v>
      </c>
      <c r="I23" s="58">
        <v>0.23</v>
      </c>
      <c r="J23" s="58">
        <v>0.01</v>
      </c>
    </row>
    <row r="24" spans="2:10" x14ac:dyDescent="0.35">
      <c r="B24" s="33" t="s">
        <v>666</v>
      </c>
      <c r="C24" s="33">
        <v>2020</v>
      </c>
      <c r="D24" s="58">
        <v>0.14000000000000001</v>
      </c>
      <c r="E24" s="58">
        <v>0.52</v>
      </c>
      <c r="F24" s="58">
        <v>0.04</v>
      </c>
      <c r="G24" s="58">
        <v>0.03</v>
      </c>
      <c r="H24" s="58">
        <v>0.02</v>
      </c>
      <c r="I24" s="58">
        <v>0.24</v>
      </c>
      <c r="J24" s="58">
        <v>0</v>
      </c>
    </row>
    <row r="25" spans="2:10" x14ac:dyDescent="0.35">
      <c r="B25" s="33" t="s">
        <v>666</v>
      </c>
      <c r="C25" s="33">
        <v>2025</v>
      </c>
      <c r="D25" s="58">
        <v>0.1</v>
      </c>
      <c r="E25" s="58">
        <v>0.49</v>
      </c>
      <c r="F25" s="58">
        <v>0.05</v>
      </c>
      <c r="G25" s="58">
        <v>0.03</v>
      </c>
      <c r="H25" s="58">
        <v>7.0000000000000007E-2</v>
      </c>
      <c r="I25" s="58">
        <v>0.27</v>
      </c>
      <c r="J25" s="58">
        <v>0</v>
      </c>
    </row>
    <row r="26" spans="2:10" x14ac:dyDescent="0.35">
      <c r="B26" s="33" t="s">
        <v>666</v>
      </c>
      <c r="C26" s="33">
        <v>2030</v>
      </c>
      <c r="D26" s="58">
        <v>0.06</v>
      </c>
      <c r="E26" s="58">
        <v>0.41</v>
      </c>
      <c r="F26" s="58">
        <v>0.05</v>
      </c>
      <c r="G26" s="58">
        <v>0.02</v>
      </c>
      <c r="H26" s="58">
        <v>0.16</v>
      </c>
      <c r="I26" s="58">
        <v>0.31</v>
      </c>
      <c r="J26" s="58">
        <v>0</v>
      </c>
    </row>
    <row r="27" spans="2:10" x14ac:dyDescent="0.35">
      <c r="B27" s="33" t="s">
        <v>666</v>
      </c>
      <c r="C27" s="33">
        <v>2035</v>
      </c>
      <c r="D27" s="58">
        <v>0.04</v>
      </c>
      <c r="E27" s="58">
        <v>0.33</v>
      </c>
      <c r="F27" s="58">
        <v>0.04</v>
      </c>
      <c r="G27" s="58">
        <v>0.01</v>
      </c>
      <c r="H27" s="58">
        <v>0.23</v>
      </c>
      <c r="I27" s="58">
        <v>0.34</v>
      </c>
      <c r="J27" s="58">
        <v>0</v>
      </c>
    </row>
    <row r="28" spans="2:10" x14ac:dyDescent="0.35">
      <c r="B28" s="33" t="s">
        <v>666</v>
      </c>
      <c r="C28" s="33">
        <v>2040</v>
      </c>
      <c r="D28" s="58">
        <v>0.02</v>
      </c>
      <c r="E28" s="58">
        <v>0.18</v>
      </c>
      <c r="F28" s="58">
        <v>0.04</v>
      </c>
      <c r="G28" s="58">
        <v>0.01</v>
      </c>
      <c r="H28" s="58">
        <v>0.35</v>
      </c>
      <c r="I28" s="58">
        <v>0.41</v>
      </c>
      <c r="J28" s="58">
        <v>0</v>
      </c>
    </row>
    <row r="29" spans="2:10" x14ac:dyDescent="0.35">
      <c r="B29" s="33" t="s">
        <v>666</v>
      </c>
      <c r="C29" s="33">
        <v>2045</v>
      </c>
      <c r="D29" s="58">
        <v>0</v>
      </c>
      <c r="E29" s="58">
        <v>0.03</v>
      </c>
      <c r="F29" s="58">
        <v>0.03</v>
      </c>
      <c r="G29" s="58">
        <v>0</v>
      </c>
      <c r="H29" s="58">
        <v>0.46</v>
      </c>
      <c r="I29" s="58">
        <v>0.47</v>
      </c>
      <c r="J29" s="58">
        <v>0</v>
      </c>
    </row>
    <row r="30" spans="2:10" x14ac:dyDescent="0.35">
      <c r="B30" s="33" t="s">
        <v>667</v>
      </c>
      <c r="C30" s="33">
        <v>2015</v>
      </c>
      <c r="D30" s="58">
        <v>0.17</v>
      </c>
      <c r="E30" s="58">
        <v>0.64</v>
      </c>
      <c r="F30" s="58">
        <v>0.06</v>
      </c>
      <c r="G30" s="58">
        <v>0.03</v>
      </c>
      <c r="H30" s="58">
        <v>0.01</v>
      </c>
      <c r="I30" s="58">
        <v>0.08</v>
      </c>
      <c r="J30" s="58">
        <v>0</v>
      </c>
    </row>
    <row r="31" spans="2:10" x14ac:dyDescent="0.35">
      <c r="B31" s="33" t="s">
        <v>667</v>
      </c>
      <c r="C31" s="33">
        <v>2020</v>
      </c>
      <c r="D31" s="58">
        <v>0.12</v>
      </c>
      <c r="E31" s="58">
        <v>0.69</v>
      </c>
      <c r="F31" s="58">
        <v>7.0000000000000007E-2</v>
      </c>
      <c r="G31" s="58">
        <v>0.03</v>
      </c>
      <c r="H31" s="58">
        <v>0.02</v>
      </c>
      <c r="I31" s="58">
        <v>7.0000000000000007E-2</v>
      </c>
      <c r="J31" s="58">
        <v>0</v>
      </c>
    </row>
    <row r="32" spans="2:10" x14ac:dyDescent="0.35">
      <c r="B32" s="33" t="s">
        <v>667</v>
      </c>
      <c r="C32" s="33">
        <v>2025</v>
      </c>
      <c r="D32" s="58">
        <v>0.1</v>
      </c>
      <c r="E32" s="58">
        <v>0.64</v>
      </c>
      <c r="F32" s="58">
        <v>7.0000000000000007E-2</v>
      </c>
      <c r="G32" s="58">
        <v>0.03</v>
      </c>
      <c r="H32" s="58">
        <v>0.08</v>
      </c>
      <c r="I32" s="58">
        <v>0.08</v>
      </c>
      <c r="J32" s="58">
        <v>0</v>
      </c>
    </row>
    <row r="33" spans="2:10" x14ac:dyDescent="0.35">
      <c r="B33" s="33" t="s">
        <v>667</v>
      </c>
      <c r="C33" s="33">
        <v>2030</v>
      </c>
      <c r="D33" s="58">
        <v>0.08</v>
      </c>
      <c r="E33" s="58">
        <v>0.54</v>
      </c>
      <c r="F33" s="58">
        <v>0.05</v>
      </c>
      <c r="G33" s="58">
        <v>0.03</v>
      </c>
      <c r="H33" s="58">
        <v>0.18</v>
      </c>
      <c r="I33" s="58">
        <v>0.11</v>
      </c>
      <c r="J33" s="58">
        <v>0</v>
      </c>
    </row>
    <row r="34" spans="2:10" x14ac:dyDescent="0.35">
      <c r="B34" s="33" t="s">
        <v>667</v>
      </c>
      <c r="C34" s="33">
        <v>2035</v>
      </c>
      <c r="D34" s="58">
        <v>0.04</v>
      </c>
      <c r="E34" s="58">
        <v>0.38</v>
      </c>
      <c r="F34" s="58">
        <v>0.06</v>
      </c>
      <c r="G34" s="58">
        <v>0.03</v>
      </c>
      <c r="H34" s="58">
        <v>0.3</v>
      </c>
      <c r="I34" s="58">
        <v>0.19</v>
      </c>
      <c r="J34" s="58">
        <v>0</v>
      </c>
    </row>
    <row r="35" spans="2:10" x14ac:dyDescent="0.35">
      <c r="B35" s="33" t="s">
        <v>667</v>
      </c>
      <c r="C35" s="33">
        <v>2040</v>
      </c>
      <c r="D35" s="58">
        <v>0.01</v>
      </c>
      <c r="E35" s="58">
        <v>0.2</v>
      </c>
      <c r="F35" s="58">
        <v>0.05</v>
      </c>
      <c r="G35" s="58">
        <v>0.03</v>
      </c>
      <c r="H35" s="58">
        <v>0.44</v>
      </c>
      <c r="I35" s="58">
        <v>0.28000000000000003</v>
      </c>
      <c r="J35" s="58">
        <v>0</v>
      </c>
    </row>
    <row r="36" spans="2:10" x14ac:dyDescent="0.35">
      <c r="B36" s="33" t="s">
        <v>667</v>
      </c>
      <c r="C36" s="33">
        <v>2045</v>
      </c>
      <c r="D36" s="58">
        <v>0</v>
      </c>
      <c r="E36" s="58">
        <v>0.04</v>
      </c>
      <c r="F36" s="58">
        <v>0.03</v>
      </c>
      <c r="G36" s="58">
        <v>0.03</v>
      </c>
      <c r="H36" s="58">
        <v>0.56000000000000005</v>
      </c>
      <c r="I36" s="58">
        <v>0.34</v>
      </c>
      <c r="J36" s="58">
        <v>0</v>
      </c>
    </row>
  </sheetData>
  <mergeCells count="1">
    <mergeCell ref="A13:XFD13"/>
  </mergeCells>
  <hyperlinks>
    <hyperlink ref="A1" location="Übersicht!A1" display="← Return" xr:uid="{FB6DD31B-56E0-4801-A7CF-8AA8732B0C95}"/>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A0CD9-6B43-4149-B085-C68629AD3E97}">
  <dimension ref="A1:N25"/>
  <sheetViews>
    <sheetView showGridLines="0" workbookViewId="0">
      <selection activeCell="A13" sqref="A13:XFD13"/>
    </sheetView>
  </sheetViews>
  <sheetFormatPr baseColWidth="10" defaultColWidth="10.1796875" defaultRowHeight="13.5" x14ac:dyDescent="0.35"/>
  <cols>
    <col min="1" max="1" width="15" style="31" bestFit="1" customWidth="1"/>
    <col min="2" max="2" width="26.08984375" style="31" customWidth="1"/>
    <col min="3" max="3" width="11.08984375" style="31" bestFit="1" customWidth="1"/>
    <col min="4" max="4" width="5.36328125" style="31" bestFit="1" customWidth="1"/>
    <col min="5" max="5" width="9.08984375" style="31" bestFit="1" customWidth="1"/>
    <col min="6" max="6" width="7.90625" style="31" bestFit="1" customWidth="1"/>
    <col min="7" max="7" width="3.6328125" style="31" customWidth="1"/>
    <col min="8" max="8" width="5.36328125" style="31" bestFit="1" customWidth="1"/>
    <col min="9" max="10" width="6.90625" style="31" bestFit="1" customWidth="1"/>
    <col min="11" max="11" width="4.6328125" style="31" customWidth="1"/>
    <col min="12" max="13" width="10.36328125" style="31" customWidth="1"/>
    <col min="14" max="14" width="14.90625" style="31" customWidth="1"/>
    <col min="15" max="16384" width="10.1796875" style="31"/>
  </cols>
  <sheetData>
    <row r="1" spans="1:14" s="28" customFormat="1" x14ac:dyDescent="0.35">
      <c r="A1" s="9" t="s">
        <v>108</v>
      </c>
    </row>
    <row r="2" spans="1:14" s="28" customFormat="1" x14ac:dyDescent="0.35"/>
    <row r="3" spans="1:14" s="29" customFormat="1" x14ac:dyDescent="0.35"/>
    <row r="4" spans="1:14" s="29" customFormat="1" x14ac:dyDescent="0.35"/>
    <row r="5" spans="1:14" s="29" customFormat="1" x14ac:dyDescent="0.35">
      <c r="A5" s="12" t="s">
        <v>109</v>
      </c>
      <c r="B5" s="12" t="s">
        <v>682</v>
      </c>
      <c r="C5" s="12"/>
      <c r="D5" s="12"/>
      <c r="E5" s="12"/>
      <c r="F5" s="12"/>
      <c r="G5" s="12"/>
      <c r="H5" s="12"/>
      <c r="I5" s="12"/>
    </row>
    <row r="6" spans="1:14" s="29" customFormat="1" x14ac:dyDescent="0.35">
      <c r="A6" s="11"/>
    </row>
    <row r="7" spans="1:14" s="29" customFormat="1" x14ac:dyDescent="0.35">
      <c r="A7" s="12" t="s">
        <v>110</v>
      </c>
      <c r="B7" s="30" t="s">
        <v>603</v>
      </c>
      <c r="C7" s="30"/>
      <c r="D7" s="30"/>
      <c r="E7" s="30"/>
      <c r="F7" s="30"/>
      <c r="G7" s="30"/>
    </row>
    <row r="8" spans="1:14" s="29" customFormat="1" ht="13.5" customHeight="1" x14ac:dyDescent="0.35">
      <c r="A8" s="12" t="s">
        <v>112</v>
      </c>
      <c r="B8" s="30" t="s">
        <v>683</v>
      </c>
      <c r="C8" s="30"/>
      <c r="D8" s="30"/>
      <c r="E8" s="30"/>
      <c r="F8" s="30"/>
      <c r="G8" s="30"/>
    </row>
    <row r="9" spans="1:14" s="29" customFormat="1" x14ac:dyDescent="0.35">
      <c r="A9" s="12" t="s">
        <v>114</v>
      </c>
      <c r="B9" s="30" t="s">
        <v>115</v>
      </c>
      <c r="C9" s="30"/>
      <c r="D9" s="30"/>
      <c r="E9" s="30"/>
      <c r="F9" s="30"/>
      <c r="G9" s="30"/>
    </row>
    <row r="10" spans="1:14" s="29" customFormat="1" x14ac:dyDescent="0.35">
      <c r="A10" s="12" t="s">
        <v>116</v>
      </c>
      <c r="B10" s="14">
        <v>45580</v>
      </c>
      <c r="C10" s="30"/>
      <c r="D10" s="30"/>
      <c r="E10" s="30"/>
      <c r="F10" s="30"/>
      <c r="G10" s="30"/>
      <c r="H10" s="30"/>
      <c r="I10" s="30"/>
    </row>
    <row r="11" spans="1:14" s="29" customFormat="1" x14ac:dyDescent="0.35">
      <c r="A11" s="12" t="s">
        <v>117</v>
      </c>
      <c r="B11" s="110" t="s">
        <v>684</v>
      </c>
      <c r="C11" s="110"/>
      <c r="D11" s="110"/>
      <c r="E11" s="110"/>
      <c r="F11" s="110"/>
      <c r="G11" s="30"/>
      <c r="H11" s="30"/>
      <c r="I11" s="30"/>
    </row>
    <row r="12" spans="1:14" s="29" customFormat="1" ht="62.25" customHeight="1" x14ac:dyDescent="0.35">
      <c r="A12" s="11"/>
      <c r="B12" s="110"/>
      <c r="C12" s="110"/>
      <c r="D12" s="110"/>
      <c r="E12" s="110"/>
      <c r="F12" s="110"/>
    </row>
    <row r="13" spans="1:14" s="106" customFormat="1" ht="14.5" x14ac:dyDescent="0.35">
      <c r="A13" s="104" t="s">
        <v>136</v>
      </c>
    </row>
    <row r="15" spans="1:14" ht="51.75" customHeight="1" x14ac:dyDescent="0.35">
      <c r="B15" s="113" t="s">
        <v>681</v>
      </c>
      <c r="C15" s="113"/>
      <c r="D15" s="113"/>
      <c r="E15" s="63"/>
      <c r="H15" s="114" t="s">
        <v>685</v>
      </c>
      <c r="I15" s="114"/>
      <c r="J15" s="114"/>
      <c r="L15" s="115" t="s">
        <v>686</v>
      </c>
      <c r="M15" s="115"/>
      <c r="N15" s="115"/>
    </row>
    <row r="17" spans="2:14" x14ac:dyDescent="0.35">
      <c r="B17" s="32" t="s">
        <v>678</v>
      </c>
      <c r="C17" s="32"/>
      <c r="D17" s="32">
        <v>2016</v>
      </c>
      <c r="E17" s="32" t="s">
        <v>687</v>
      </c>
      <c r="F17" s="32" t="s">
        <v>688</v>
      </c>
      <c r="H17" s="57" t="s">
        <v>139</v>
      </c>
      <c r="I17" s="57" t="s">
        <v>154</v>
      </c>
      <c r="J17" s="57" t="s">
        <v>689</v>
      </c>
      <c r="L17" s="57" t="s">
        <v>139</v>
      </c>
      <c r="M17" s="57" t="s">
        <v>160</v>
      </c>
      <c r="N17" s="57" t="s">
        <v>161</v>
      </c>
    </row>
    <row r="18" spans="2:14" x14ac:dyDescent="0.35">
      <c r="B18" s="33" t="s">
        <v>681</v>
      </c>
      <c r="C18" s="33" t="s">
        <v>690</v>
      </c>
      <c r="D18" s="56" t="s">
        <v>691</v>
      </c>
      <c r="E18" s="56" t="s">
        <v>692</v>
      </c>
      <c r="F18" s="55" t="s">
        <v>693</v>
      </c>
      <c r="H18" s="33">
        <v>2015</v>
      </c>
      <c r="I18" s="56" t="s">
        <v>694</v>
      </c>
      <c r="J18" s="33" t="s">
        <v>695</v>
      </c>
      <c r="L18" s="33">
        <v>2015</v>
      </c>
      <c r="M18" s="55" t="s">
        <v>696</v>
      </c>
      <c r="N18" s="55" t="s">
        <v>697</v>
      </c>
    </row>
    <row r="19" spans="2:14" x14ac:dyDescent="0.35">
      <c r="B19" s="33" t="s">
        <v>681</v>
      </c>
      <c r="C19" s="33" t="s">
        <v>698</v>
      </c>
      <c r="D19" s="56" t="s">
        <v>699</v>
      </c>
      <c r="E19" s="56" t="s">
        <v>700</v>
      </c>
      <c r="F19" s="55" t="s">
        <v>701</v>
      </c>
      <c r="H19" s="33">
        <v>2020</v>
      </c>
      <c r="I19" s="56" t="s">
        <v>694</v>
      </c>
      <c r="J19" s="33" t="s">
        <v>702</v>
      </c>
      <c r="L19" s="33">
        <v>2020</v>
      </c>
      <c r="M19" s="55" t="s">
        <v>703</v>
      </c>
      <c r="N19" s="55" t="s">
        <v>432</v>
      </c>
    </row>
    <row r="20" spans="2:14" x14ac:dyDescent="0.35">
      <c r="B20" s="33" t="s">
        <v>681</v>
      </c>
      <c r="C20" s="33" t="s">
        <v>704</v>
      </c>
      <c r="D20" s="56" t="s">
        <v>705</v>
      </c>
      <c r="E20" s="56" t="s">
        <v>694</v>
      </c>
      <c r="F20" s="55" t="s">
        <v>702</v>
      </c>
      <c r="H20" s="33">
        <v>2025</v>
      </c>
      <c r="I20" s="56" t="s">
        <v>706</v>
      </c>
      <c r="J20" s="33" t="s">
        <v>707</v>
      </c>
      <c r="L20" s="33">
        <v>2025</v>
      </c>
      <c r="M20" s="55" t="s">
        <v>708</v>
      </c>
      <c r="N20" s="55" t="s">
        <v>709</v>
      </c>
    </row>
    <row r="21" spans="2:14" x14ac:dyDescent="0.35">
      <c r="B21" s="33" t="s">
        <v>681</v>
      </c>
      <c r="C21" s="33" t="s">
        <v>710</v>
      </c>
      <c r="D21" s="56" t="s">
        <v>711</v>
      </c>
      <c r="E21" s="56" t="s">
        <v>712</v>
      </c>
      <c r="F21" s="55" t="s">
        <v>712</v>
      </c>
      <c r="H21" s="33">
        <v>2030</v>
      </c>
      <c r="I21" s="56" t="s">
        <v>700</v>
      </c>
      <c r="J21" s="33" t="s">
        <v>713</v>
      </c>
      <c r="L21" s="33">
        <v>2030</v>
      </c>
      <c r="M21" s="55" t="s">
        <v>714</v>
      </c>
      <c r="N21" s="55" t="s">
        <v>715</v>
      </c>
    </row>
    <row r="22" spans="2:14" x14ac:dyDescent="0.35">
      <c r="B22" s="33" t="s">
        <v>666</v>
      </c>
      <c r="C22" s="33" t="s">
        <v>690</v>
      </c>
      <c r="D22" s="56" t="s">
        <v>711</v>
      </c>
      <c r="E22" s="55" t="s">
        <v>693</v>
      </c>
      <c r="F22" s="55" t="s">
        <v>716</v>
      </c>
      <c r="H22" s="33">
        <v>2035</v>
      </c>
      <c r="I22" s="56" t="s">
        <v>707</v>
      </c>
      <c r="J22" s="33" t="s">
        <v>713</v>
      </c>
      <c r="L22" s="33">
        <v>2035</v>
      </c>
      <c r="M22" s="55" t="s">
        <v>717</v>
      </c>
      <c r="N22" s="55" t="s">
        <v>718</v>
      </c>
    </row>
    <row r="23" spans="2:14" x14ac:dyDescent="0.35">
      <c r="B23" s="33" t="s">
        <v>666</v>
      </c>
      <c r="C23" s="33" t="s">
        <v>698</v>
      </c>
      <c r="D23" s="56" t="s">
        <v>706</v>
      </c>
      <c r="E23" s="55" t="s">
        <v>701</v>
      </c>
      <c r="F23" s="55" t="s">
        <v>711</v>
      </c>
      <c r="H23" s="33">
        <v>2040</v>
      </c>
      <c r="I23" s="56" t="s">
        <v>707</v>
      </c>
      <c r="J23" s="33" t="s">
        <v>711</v>
      </c>
      <c r="L23" s="33">
        <v>2040</v>
      </c>
      <c r="M23" s="55" t="s">
        <v>719</v>
      </c>
      <c r="N23" s="55" t="s">
        <v>720</v>
      </c>
    </row>
    <row r="24" spans="2:14" x14ac:dyDescent="0.35">
      <c r="B24" s="33" t="s">
        <v>666</v>
      </c>
      <c r="C24" s="33" t="s">
        <v>704</v>
      </c>
      <c r="D24" s="56" t="s">
        <v>721</v>
      </c>
      <c r="E24" s="55" t="s">
        <v>706</v>
      </c>
      <c r="F24" s="55" t="s">
        <v>700</v>
      </c>
      <c r="H24" s="33">
        <v>2045</v>
      </c>
      <c r="I24" s="56" t="s">
        <v>695</v>
      </c>
      <c r="J24" s="33" t="s">
        <v>722</v>
      </c>
      <c r="L24" s="33">
        <v>2045</v>
      </c>
      <c r="M24" s="55" t="s">
        <v>723</v>
      </c>
      <c r="N24" s="55" t="s">
        <v>724</v>
      </c>
    </row>
    <row r="25" spans="2:14" x14ac:dyDescent="0.35">
      <c r="B25" s="33" t="s">
        <v>666</v>
      </c>
      <c r="C25" s="33" t="s">
        <v>710</v>
      </c>
      <c r="D25" s="56" t="s">
        <v>725</v>
      </c>
      <c r="E25" s="55" t="s">
        <v>712</v>
      </c>
      <c r="F25" s="55" t="s">
        <v>726</v>
      </c>
    </row>
  </sheetData>
  <mergeCells count="5">
    <mergeCell ref="B11:F12"/>
    <mergeCell ref="A13:XFD13"/>
    <mergeCell ref="B15:D15"/>
    <mergeCell ref="H15:J15"/>
    <mergeCell ref="L15:N15"/>
  </mergeCells>
  <hyperlinks>
    <hyperlink ref="A1" location="Übersicht!A1" display="← Return" xr:uid="{C7D472AA-376B-4B91-89CF-E1EB2DACC36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31C8-A265-4AA5-9D23-4A5D8DABC09E}">
  <dimension ref="A1:L33"/>
  <sheetViews>
    <sheetView showGridLines="0" workbookViewId="0">
      <selection activeCell="B5" sqref="B5"/>
    </sheetView>
  </sheetViews>
  <sheetFormatPr baseColWidth="10" defaultColWidth="10.1796875" defaultRowHeight="13.5" x14ac:dyDescent="0.35"/>
  <cols>
    <col min="1" max="1" width="15" style="31" bestFit="1" customWidth="1"/>
    <col min="2" max="2" width="23.6328125" style="31" customWidth="1"/>
    <col min="3" max="3" width="5.36328125" style="31" bestFit="1" customWidth="1"/>
    <col min="4" max="5" width="10.90625" style="31" bestFit="1" customWidth="1"/>
    <col min="6" max="16384" width="10.1796875" style="31"/>
  </cols>
  <sheetData>
    <row r="1" spans="1:12" s="28" customFormat="1" x14ac:dyDescent="0.35">
      <c r="A1" s="9" t="s">
        <v>108</v>
      </c>
    </row>
    <row r="2" spans="1:12" s="28" customFormat="1" x14ac:dyDescent="0.35"/>
    <row r="3" spans="1:12" s="29" customFormat="1" x14ac:dyDescent="0.35"/>
    <row r="4" spans="1:12" s="29" customFormat="1" x14ac:dyDescent="0.35"/>
    <row r="5" spans="1:12" s="29" customFormat="1" x14ac:dyDescent="0.35">
      <c r="A5" s="12" t="s">
        <v>109</v>
      </c>
      <c r="B5" s="12" t="s">
        <v>68</v>
      </c>
      <c r="C5" s="12"/>
      <c r="D5" s="12"/>
      <c r="E5" s="12"/>
      <c r="F5" s="12"/>
      <c r="G5" s="12"/>
      <c r="H5" s="12"/>
      <c r="I5" s="12"/>
      <c r="J5" s="12"/>
      <c r="K5" s="12"/>
      <c r="L5" s="12"/>
    </row>
    <row r="6" spans="1:12" s="29" customFormat="1" x14ac:dyDescent="0.35">
      <c r="A6" s="11"/>
    </row>
    <row r="7" spans="1:12" s="29" customFormat="1" x14ac:dyDescent="0.35">
      <c r="A7" s="12" t="s">
        <v>110</v>
      </c>
      <c r="B7" s="30" t="s">
        <v>151</v>
      </c>
      <c r="C7" s="30"/>
      <c r="D7" s="30"/>
      <c r="E7" s="30"/>
      <c r="F7" s="30"/>
      <c r="G7" s="30"/>
      <c r="H7" s="30"/>
      <c r="I7" s="30"/>
      <c r="J7" s="30"/>
    </row>
    <row r="8" spans="1:12" s="29" customFormat="1" ht="13.5" customHeight="1" x14ac:dyDescent="0.35">
      <c r="A8" s="12" t="s">
        <v>112</v>
      </c>
      <c r="B8" s="30" t="s">
        <v>727</v>
      </c>
      <c r="C8" s="30"/>
      <c r="D8" s="30"/>
      <c r="E8" s="30"/>
      <c r="F8" s="30"/>
      <c r="G8" s="30"/>
      <c r="H8" s="30"/>
      <c r="I8" s="30"/>
      <c r="J8" s="30"/>
    </row>
    <row r="9" spans="1:12" s="29" customFormat="1" x14ac:dyDescent="0.35">
      <c r="A9" s="12" t="s">
        <v>114</v>
      </c>
      <c r="B9" s="30" t="s">
        <v>115</v>
      </c>
      <c r="C9" s="30"/>
      <c r="D9" s="30"/>
      <c r="E9" s="30"/>
      <c r="F9" s="30"/>
      <c r="G9" s="30"/>
      <c r="H9" s="30"/>
      <c r="I9" s="30"/>
      <c r="J9" s="30"/>
    </row>
    <row r="10" spans="1:12" s="29" customFormat="1" x14ac:dyDescent="0.35">
      <c r="A10" s="12" t="s">
        <v>116</v>
      </c>
      <c r="B10" s="14">
        <v>45580</v>
      </c>
      <c r="C10" s="30"/>
      <c r="D10" s="30"/>
      <c r="E10" s="30"/>
      <c r="F10" s="30"/>
      <c r="G10" s="30"/>
      <c r="H10" s="30"/>
      <c r="I10" s="30"/>
      <c r="J10" s="30"/>
      <c r="K10" s="30"/>
      <c r="L10" s="30"/>
    </row>
    <row r="11" spans="1:12" s="29" customFormat="1" x14ac:dyDescent="0.35">
      <c r="A11" s="12" t="s">
        <v>117</v>
      </c>
      <c r="C11" s="30"/>
      <c r="D11" s="30"/>
      <c r="E11" s="30"/>
      <c r="F11" s="30"/>
      <c r="G11" s="30"/>
      <c r="H11" s="30"/>
      <c r="I11" s="30"/>
      <c r="J11" s="30"/>
      <c r="K11" s="30"/>
      <c r="L11" s="30"/>
    </row>
    <row r="12" spans="1:12" s="29" customFormat="1" x14ac:dyDescent="0.35">
      <c r="A12" s="11"/>
    </row>
    <row r="13" spans="1:12" s="106" customFormat="1" ht="14.5" x14ac:dyDescent="0.35">
      <c r="A13" s="104" t="s">
        <v>136</v>
      </c>
    </row>
    <row r="15" spans="1:12" x14ac:dyDescent="0.35">
      <c r="B15" s="32"/>
      <c r="C15" s="32"/>
      <c r="D15" s="32" t="s">
        <v>547</v>
      </c>
      <c r="E15" s="32" t="s">
        <v>728</v>
      </c>
    </row>
    <row r="16" spans="1:12" x14ac:dyDescent="0.35">
      <c r="B16" s="38" t="s">
        <v>681</v>
      </c>
      <c r="C16" s="39">
        <v>2023</v>
      </c>
      <c r="D16" s="39">
        <v>123.45533</v>
      </c>
      <c r="E16" s="39">
        <v>19.563995500000001</v>
      </c>
    </row>
    <row r="17" spans="2:5" x14ac:dyDescent="0.35">
      <c r="B17" s="38" t="s">
        <v>681</v>
      </c>
      <c r="C17" s="39">
        <v>2025</v>
      </c>
      <c r="D17" s="39">
        <v>118.175242</v>
      </c>
      <c r="E17" s="39">
        <v>18.195758999999999</v>
      </c>
    </row>
    <row r="18" spans="2:5" x14ac:dyDescent="0.35">
      <c r="B18" s="33" t="s">
        <v>681</v>
      </c>
      <c r="C18" s="36">
        <v>2030</v>
      </c>
      <c r="D18" s="36">
        <v>103.705009</v>
      </c>
      <c r="E18" s="36">
        <v>16.389333499999999</v>
      </c>
    </row>
    <row r="19" spans="2:5" x14ac:dyDescent="0.35">
      <c r="B19" s="33" t="s">
        <v>681</v>
      </c>
      <c r="C19" s="36">
        <v>2035</v>
      </c>
      <c r="D19" s="36">
        <v>95.664608400000006</v>
      </c>
      <c r="E19" s="36">
        <v>15.469273299999999</v>
      </c>
    </row>
    <row r="20" spans="2:5" x14ac:dyDescent="0.35">
      <c r="B20" s="33" t="s">
        <v>681</v>
      </c>
      <c r="C20" s="36">
        <v>2040</v>
      </c>
      <c r="D20" s="36">
        <v>87.173060699999994</v>
      </c>
      <c r="E20" s="36">
        <v>14.557447</v>
      </c>
    </row>
    <row r="21" spans="2:5" x14ac:dyDescent="0.35">
      <c r="B21" s="33" t="s">
        <v>681</v>
      </c>
      <c r="C21" s="36">
        <v>2045</v>
      </c>
      <c r="D21" s="36">
        <v>79.683853200000001</v>
      </c>
      <c r="E21" s="36">
        <v>13.808068</v>
      </c>
    </row>
    <row r="22" spans="2:5" x14ac:dyDescent="0.35">
      <c r="B22" s="33" t="s">
        <v>666</v>
      </c>
      <c r="C22" s="33">
        <v>2023</v>
      </c>
      <c r="D22" s="39">
        <v>93.578626499999999</v>
      </c>
      <c r="E22" s="39">
        <v>25.319329799999998</v>
      </c>
    </row>
    <row r="23" spans="2:5" x14ac:dyDescent="0.35">
      <c r="B23" s="33" t="s">
        <v>666</v>
      </c>
      <c r="C23" s="33">
        <v>2025</v>
      </c>
      <c r="D23" s="39">
        <v>89.648850199999998</v>
      </c>
      <c r="E23" s="39">
        <v>23.434083699999999</v>
      </c>
    </row>
    <row r="24" spans="2:5" x14ac:dyDescent="0.35">
      <c r="B24" s="33" t="s">
        <v>666</v>
      </c>
      <c r="C24" s="33">
        <v>2030</v>
      </c>
      <c r="D24" s="39">
        <v>78.570562300000006</v>
      </c>
      <c r="E24" s="39">
        <v>20.992872800000001</v>
      </c>
    </row>
    <row r="25" spans="2:5" x14ac:dyDescent="0.35">
      <c r="B25" s="33" t="s">
        <v>666</v>
      </c>
      <c r="C25" s="33">
        <v>2035</v>
      </c>
      <c r="D25" s="39">
        <v>71.481016299999993</v>
      </c>
      <c r="E25" s="39">
        <v>19.6958661</v>
      </c>
    </row>
    <row r="26" spans="2:5" x14ac:dyDescent="0.35">
      <c r="B26" s="33" t="s">
        <v>666</v>
      </c>
      <c r="C26" s="33">
        <v>2040</v>
      </c>
      <c r="D26" s="39">
        <v>64.231989900000002</v>
      </c>
      <c r="E26" s="39">
        <v>18.3771907</v>
      </c>
    </row>
    <row r="27" spans="2:5" x14ac:dyDescent="0.35">
      <c r="B27" s="33" t="s">
        <v>666</v>
      </c>
      <c r="C27" s="33">
        <v>2045</v>
      </c>
      <c r="D27" s="39">
        <v>58.189152300000003</v>
      </c>
      <c r="E27" s="39">
        <v>17.257968600000002</v>
      </c>
    </row>
    <row r="28" spans="2:5" x14ac:dyDescent="0.35">
      <c r="B28" s="33" t="s">
        <v>667</v>
      </c>
      <c r="C28" s="33">
        <v>2023</v>
      </c>
      <c r="D28" s="39">
        <v>79.704871600000004</v>
      </c>
      <c r="E28" s="39">
        <v>6.7716773300000002</v>
      </c>
    </row>
    <row r="29" spans="2:5" x14ac:dyDescent="0.35">
      <c r="B29" s="33" t="s">
        <v>667</v>
      </c>
      <c r="C29" s="33">
        <v>2025</v>
      </c>
      <c r="D29" s="39">
        <v>81.359059099999996</v>
      </c>
      <c r="E29" s="39">
        <v>6.1476636400000002</v>
      </c>
    </row>
    <row r="30" spans="2:5" x14ac:dyDescent="0.35">
      <c r="B30" s="33" t="s">
        <v>667</v>
      </c>
      <c r="C30" s="33">
        <v>2030</v>
      </c>
      <c r="D30" s="39">
        <v>75.0019609</v>
      </c>
      <c r="E30" s="39">
        <v>5.6038850399999998</v>
      </c>
    </row>
    <row r="31" spans="2:5" x14ac:dyDescent="0.35">
      <c r="B31" s="33" t="s">
        <v>667</v>
      </c>
      <c r="C31" s="33">
        <v>2035</v>
      </c>
      <c r="D31" s="39">
        <v>69.040465900000001</v>
      </c>
      <c r="E31" s="39">
        <v>5.1312882000000002</v>
      </c>
    </row>
    <row r="32" spans="2:5" x14ac:dyDescent="0.35">
      <c r="B32" s="33" t="s">
        <v>667</v>
      </c>
      <c r="C32" s="33">
        <v>2040</v>
      </c>
      <c r="D32" s="39">
        <v>63.064749900000002</v>
      </c>
      <c r="E32" s="39">
        <v>5.0386236000000002</v>
      </c>
    </row>
    <row r="33" spans="2:5" x14ac:dyDescent="0.35">
      <c r="B33" s="33" t="s">
        <v>667</v>
      </c>
      <c r="C33" s="33">
        <v>2045</v>
      </c>
      <c r="D33" s="39">
        <v>57.400209799999999</v>
      </c>
      <c r="E33" s="39">
        <v>4.9950489300000003</v>
      </c>
    </row>
  </sheetData>
  <mergeCells count="1">
    <mergeCell ref="A13:XFD13"/>
  </mergeCells>
  <hyperlinks>
    <hyperlink ref="A1" location="Übersicht!A1" display="← Return" xr:uid="{CC35AADB-5B6D-4C4B-9C8A-F4CC566CFA88}"/>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41508-595F-4A5B-80BB-E1E7DE7DDF37}">
  <dimension ref="A1:Q43"/>
  <sheetViews>
    <sheetView showGridLines="0" workbookViewId="0">
      <selection activeCell="B5" sqref="B5"/>
    </sheetView>
  </sheetViews>
  <sheetFormatPr baseColWidth="10" defaultColWidth="10.1796875" defaultRowHeight="13.5" x14ac:dyDescent="0.35"/>
  <cols>
    <col min="1" max="1" width="15" style="31" bestFit="1" customWidth="1"/>
    <col min="2" max="2" width="26.08984375" style="31" customWidth="1"/>
    <col min="3" max="3" width="6.36328125" style="31" bestFit="1" customWidth="1"/>
    <col min="4" max="4" width="9.36328125" style="31" bestFit="1" customWidth="1"/>
    <col min="5" max="5" width="10.6328125" style="31" bestFit="1" customWidth="1"/>
    <col min="6" max="6" width="5.6328125" style="31" bestFit="1" customWidth="1"/>
    <col min="7" max="7" width="9.90625" style="31" bestFit="1" customWidth="1"/>
    <col min="8" max="8" width="9.81640625" style="31" bestFit="1" customWidth="1"/>
    <col min="9" max="9" width="11.08984375" style="31" bestFit="1" customWidth="1"/>
    <col min="10" max="10" width="12.6328125" style="31" bestFit="1" customWidth="1"/>
    <col min="11" max="11" width="8.36328125" style="31" bestFit="1" customWidth="1"/>
    <col min="12" max="12" width="4.36328125" style="31" customWidth="1"/>
    <col min="13" max="13" width="10.36328125" style="31" customWidth="1"/>
    <col min="14" max="14" width="14.90625" style="31" customWidth="1"/>
    <col min="15"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x14ac:dyDescent="0.35">
      <c r="A5" s="12" t="s">
        <v>109</v>
      </c>
      <c r="B5" s="12" t="s">
        <v>69</v>
      </c>
      <c r="C5" s="12"/>
      <c r="D5" s="12"/>
      <c r="E5" s="12"/>
      <c r="F5" s="12"/>
      <c r="G5" s="12"/>
      <c r="H5" s="12"/>
      <c r="I5" s="12"/>
    </row>
    <row r="6" spans="1:17" s="29" customFormat="1" x14ac:dyDescent="0.35">
      <c r="A6" s="11"/>
    </row>
    <row r="7" spans="1:17" s="29" customFormat="1" x14ac:dyDescent="0.35">
      <c r="A7" s="12" t="s">
        <v>110</v>
      </c>
      <c r="B7" s="30" t="s">
        <v>729</v>
      </c>
      <c r="C7" s="30"/>
      <c r="D7" s="30"/>
      <c r="E7" s="30"/>
      <c r="F7" s="30"/>
      <c r="G7" s="30"/>
    </row>
    <row r="8" spans="1:17" s="29" customFormat="1" ht="13.5" customHeight="1" x14ac:dyDescent="0.45">
      <c r="A8" s="12" t="s">
        <v>112</v>
      </c>
      <c r="B8" s="30" t="s">
        <v>730</v>
      </c>
      <c r="C8" s="30"/>
      <c r="D8" s="30"/>
      <c r="E8" s="30"/>
      <c r="F8" s="30"/>
      <c r="G8" s="30"/>
    </row>
    <row r="9" spans="1:17" s="29" customFormat="1" x14ac:dyDescent="0.35">
      <c r="A9" s="12" t="s">
        <v>114</v>
      </c>
      <c r="B9" s="30" t="s">
        <v>115</v>
      </c>
      <c r="C9" s="30"/>
      <c r="D9" s="30"/>
      <c r="E9" s="30"/>
      <c r="F9" s="30"/>
      <c r="G9" s="30"/>
    </row>
    <row r="10" spans="1:17" s="29" customFormat="1" x14ac:dyDescent="0.35">
      <c r="A10" s="12" t="s">
        <v>116</v>
      </c>
      <c r="B10" s="14">
        <v>45580</v>
      </c>
      <c r="C10" s="30"/>
      <c r="D10" s="30"/>
      <c r="E10" s="30"/>
      <c r="F10" s="30"/>
      <c r="G10" s="30"/>
      <c r="H10" s="30"/>
      <c r="I10" s="30"/>
    </row>
    <row r="11" spans="1:17" s="29" customFormat="1" x14ac:dyDescent="0.35">
      <c r="A11" s="12" t="s">
        <v>117</v>
      </c>
      <c r="B11" s="110" t="s">
        <v>731</v>
      </c>
      <c r="C11" s="110"/>
      <c r="D11" s="110"/>
      <c r="E11" s="110"/>
      <c r="F11" s="110"/>
      <c r="G11" s="30"/>
      <c r="H11" s="30"/>
      <c r="I11" s="30"/>
    </row>
    <row r="12" spans="1:17" s="29" customFormat="1" ht="62.25" customHeight="1" x14ac:dyDescent="0.35">
      <c r="A12" s="11"/>
      <c r="B12" s="110"/>
      <c r="C12" s="110"/>
      <c r="D12" s="110"/>
      <c r="E12" s="110"/>
      <c r="F12" s="110"/>
    </row>
    <row r="13" spans="1:17" s="106" customFormat="1" ht="14.5" x14ac:dyDescent="0.35">
      <c r="A13" s="104" t="s">
        <v>136</v>
      </c>
    </row>
    <row r="15" spans="1:17" x14ac:dyDescent="0.35">
      <c r="B15" s="113" t="s">
        <v>732</v>
      </c>
      <c r="C15" s="113"/>
      <c r="D15" s="113"/>
      <c r="E15" s="113"/>
      <c r="F15" s="113"/>
      <c r="G15" s="113"/>
      <c r="H15" s="113"/>
      <c r="I15" s="113"/>
      <c r="J15" s="113"/>
      <c r="L15" s="48"/>
      <c r="M15" s="115" t="s">
        <v>121</v>
      </c>
      <c r="N15" s="115"/>
      <c r="O15" s="115"/>
      <c r="P15" s="115"/>
      <c r="Q15" s="115"/>
    </row>
    <row r="17" spans="2:17" x14ac:dyDescent="0.35">
      <c r="B17" s="57" t="s">
        <v>139</v>
      </c>
      <c r="C17" s="32" t="s">
        <v>140</v>
      </c>
      <c r="D17" s="32" t="s">
        <v>141</v>
      </c>
      <c r="E17" s="32" t="s">
        <v>142</v>
      </c>
      <c r="F17" s="32" t="s">
        <v>145</v>
      </c>
      <c r="G17" s="32" t="s">
        <v>146</v>
      </c>
      <c r="H17" s="32" t="s">
        <v>733</v>
      </c>
      <c r="I17" s="32" t="s">
        <v>323</v>
      </c>
      <c r="J17" s="32" t="s">
        <v>734</v>
      </c>
      <c r="K17" s="32" t="s">
        <v>88</v>
      </c>
      <c r="M17" s="57" t="s">
        <v>139</v>
      </c>
      <c r="N17" s="57" t="s">
        <v>144</v>
      </c>
      <c r="O17" s="57" t="s">
        <v>735</v>
      </c>
      <c r="P17" s="57" t="s">
        <v>140</v>
      </c>
      <c r="Q17" s="57" t="s">
        <v>141</v>
      </c>
    </row>
    <row r="18" spans="2:17" x14ac:dyDescent="0.35">
      <c r="B18" s="33">
        <v>2015</v>
      </c>
      <c r="C18" s="54">
        <v>9.0136111111111106</v>
      </c>
      <c r="D18" s="54">
        <v>195.80833333333328</v>
      </c>
      <c r="E18" s="54">
        <v>353.05666666666662</v>
      </c>
      <c r="F18" s="54">
        <v>270.63583333333338</v>
      </c>
      <c r="G18" s="54">
        <v>63.640833333333333</v>
      </c>
      <c r="H18" s="54">
        <v>0</v>
      </c>
      <c r="I18" s="54">
        <v>7.641111111111111</v>
      </c>
      <c r="J18" s="54">
        <v>10.734999999999998</v>
      </c>
      <c r="K18" s="54">
        <v>95.112222222222215</v>
      </c>
      <c r="M18" s="33">
        <v>1990</v>
      </c>
      <c r="N18" s="54">
        <v>8.6773494196300371E-2</v>
      </c>
      <c r="O18" s="54">
        <v>49.453745639427979</v>
      </c>
      <c r="P18" s="54">
        <v>64.037817852232067</v>
      </c>
      <c r="Q18" s="54">
        <v>96.124614276748744</v>
      </c>
    </row>
    <row r="19" spans="2:17" x14ac:dyDescent="0.35">
      <c r="B19" s="33">
        <v>2022</v>
      </c>
      <c r="C19" s="54">
        <v>3.2938888888888886</v>
      </c>
      <c r="D19" s="54">
        <v>148.46527777777777</v>
      </c>
      <c r="E19" s="54">
        <v>346.91305555555556</v>
      </c>
      <c r="F19" s="54">
        <v>259.15027777777772</v>
      </c>
      <c r="G19" s="54">
        <v>59.880833333333328</v>
      </c>
      <c r="H19" s="54">
        <v>0</v>
      </c>
      <c r="I19" s="54">
        <v>9.0027777777777764</v>
      </c>
      <c r="J19" s="54">
        <v>22.326111111111114</v>
      </c>
      <c r="K19" s="54">
        <v>108.66194444444443</v>
      </c>
      <c r="M19" s="33">
        <v>2000</v>
      </c>
      <c r="N19" s="54">
        <v>0.52383767808413473</v>
      </c>
      <c r="O19" s="54">
        <v>77.237728534818984</v>
      </c>
      <c r="P19" s="54">
        <v>6.3983740679840135</v>
      </c>
      <c r="Q19" s="54">
        <v>82.817047106140109</v>
      </c>
    </row>
    <row r="20" spans="2:17" x14ac:dyDescent="0.35">
      <c r="B20" s="33">
        <v>2023</v>
      </c>
      <c r="C20" s="54">
        <v>3.2347222222222216</v>
      </c>
      <c r="D20" s="54">
        <v>132.53194444444446</v>
      </c>
      <c r="E20" s="54">
        <v>350.29499999999996</v>
      </c>
      <c r="F20" s="54">
        <v>252.11583333333328</v>
      </c>
      <c r="G20" s="54">
        <v>63.302500000000002</v>
      </c>
      <c r="H20" s="54">
        <v>0</v>
      </c>
      <c r="I20" s="54">
        <v>9.771388888888886</v>
      </c>
      <c r="J20" s="54">
        <v>26.824166666666663</v>
      </c>
      <c r="K20" s="54">
        <v>105.16833333333334</v>
      </c>
      <c r="M20" s="33">
        <v>2015</v>
      </c>
      <c r="N20" s="54">
        <v>1.0799293332070981</v>
      </c>
      <c r="O20" s="54">
        <v>69.196156114323756</v>
      </c>
      <c r="P20" s="54">
        <v>3.2077108907141536</v>
      </c>
      <c r="Q20" s="54">
        <v>50.60115328421417</v>
      </c>
    </row>
    <row r="21" spans="2:17" x14ac:dyDescent="0.35">
      <c r="B21" s="33">
        <v>2025</v>
      </c>
      <c r="C21" s="54">
        <v>2.8563888888888886</v>
      </c>
      <c r="D21" s="54">
        <v>118.98333333333332</v>
      </c>
      <c r="E21" s="54">
        <v>337.9041666666667</v>
      </c>
      <c r="F21" s="54">
        <v>256.4108333333333</v>
      </c>
      <c r="G21" s="54">
        <v>69.860000000000014</v>
      </c>
      <c r="H21" s="54">
        <v>0</v>
      </c>
      <c r="I21" s="54">
        <v>10.720833333333335</v>
      </c>
      <c r="J21" s="54">
        <v>46.407777777777781</v>
      </c>
      <c r="K21" s="54">
        <v>101.95388888888893</v>
      </c>
      <c r="M21" s="33">
        <v>2023</v>
      </c>
      <c r="N21" s="54">
        <v>1.1845813672922594</v>
      </c>
      <c r="O21" s="54">
        <v>66.673117595306692</v>
      </c>
      <c r="P21" s="54">
        <v>1.1250214102775646</v>
      </c>
      <c r="Q21" s="54">
        <v>33.236346806485777</v>
      </c>
    </row>
    <row r="22" spans="2:17" x14ac:dyDescent="0.35">
      <c r="B22" s="33">
        <v>2030</v>
      </c>
      <c r="C22" s="54">
        <v>1.9713888888888886</v>
      </c>
      <c r="D22" s="54">
        <v>72.031388888888884</v>
      </c>
      <c r="E22" s="54">
        <v>251.72555555555562</v>
      </c>
      <c r="F22" s="54">
        <v>263.19000000000005</v>
      </c>
      <c r="G22" s="54">
        <v>78.594722222222217</v>
      </c>
      <c r="H22" s="54">
        <v>8.4444444444444461E-2</v>
      </c>
      <c r="I22" s="54">
        <v>11.176111111111112</v>
      </c>
      <c r="J22" s="54">
        <v>96.25500000000001</v>
      </c>
      <c r="K22" s="54">
        <v>88.325277777777771</v>
      </c>
      <c r="M22" s="33">
        <v>2025</v>
      </c>
      <c r="N22" s="54">
        <v>1.2259999999999971</v>
      </c>
      <c r="O22" s="54">
        <v>68.026999999999958</v>
      </c>
      <c r="P22" s="54">
        <v>1.0490000000000002</v>
      </c>
      <c r="Q22" s="54">
        <v>31.571999999999999</v>
      </c>
    </row>
    <row r="23" spans="2:17" x14ac:dyDescent="0.35">
      <c r="B23" s="33">
        <v>2035</v>
      </c>
      <c r="C23" s="54">
        <v>1.4263888888888892</v>
      </c>
      <c r="D23" s="54">
        <v>44.163055555555552</v>
      </c>
      <c r="E23" s="54">
        <v>172.26722222222222</v>
      </c>
      <c r="F23" s="54">
        <v>267.42583333333329</v>
      </c>
      <c r="G23" s="54">
        <v>92.966666666666654</v>
      </c>
      <c r="H23" s="54">
        <v>0.91749999999999998</v>
      </c>
      <c r="I23" s="54">
        <v>12.059444444444443</v>
      </c>
      <c r="J23" s="54">
        <v>136.23722222222224</v>
      </c>
      <c r="K23" s="54">
        <v>78.941388888888866</v>
      </c>
      <c r="M23" s="33">
        <v>2030</v>
      </c>
      <c r="N23" s="54">
        <v>1.0649999999999993</v>
      </c>
      <c r="O23" s="54">
        <v>50.676999999999985</v>
      </c>
      <c r="P23" s="54">
        <v>0.72399999999999998</v>
      </c>
      <c r="Q23" s="54">
        <v>19.14</v>
      </c>
    </row>
    <row r="24" spans="2:17" x14ac:dyDescent="0.35">
      <c r="B24" s="33">
        <v>2040</v>
      </c>
      <c r="C24" s="54">
        <v>0.50638888888888889</v>
      </c>
      <c r="D24" s="54">
        <v>16.303055555555556</v>
      </c>
      <c r="E24" s="54">
        <v>75.032777777777781</v>
      </c>
      <c r="F24" s="54">
        <v>275.84583333333336</v>
      </c>
      <c r="G24" s="54">
        <v>110.31694444444443</v>
      </c>
      <c r="H24" s="54">
        <v>6.6205555555555566</v>
      </c>
      <c r="I24" s="54">
        <v>12.158333333333331</v>
      </c>
      <c r="J24" s="54">
        <v>185.4569444444445</v>
      </c>
      <c r="K24" s="54">
        <v>68.781111111111073</v>
      </c>
      <c r="M24" s="33">
        <v>2035</v>
      </c>
      <c r="N24" s="54">
        <v>0.98700000000000021</v>
      </c>
      <c r="O24" s="54">
        <v>34.683000000000014</v>
      </c>
      <c r="P24" s="54">
        <v>0.52400000000000002</v>
      </c>
      <c r="Q24" s="54">
        <v>11.754000000000003</v>
      </c>
    </row>
    <row r="25" spans="2:17" x14ac:dyDescent="0.35">
      <c r="B25" s="33">
        <v>2045</v>
      </c>
      <c r="C25" s="54">
        <v>2.7777777777777778E-4</v>
      </c>
      <c r="D25" s="54">
        <v>5.8333333333333345E-3</v>
      </c>
      <c r="E25" s="54">
        <v>0.61694444444444441</v>
      </c>
      <c r="F25" s="54">
        <v>282.52333333333337</v>
      </c>
      <c r="G25" s="54">
        <v>123.32250000000001</v>
      </c>
      <c r="H25" s="54">
        <v>4.296388888888889</v>
      </c>
      <c r="I25" s="54">
        <v>11.880555555555555</v>
      </c>
      <c r="J25" s="54">
        <v>225.77000000000004</v>
      </c>
      <c r="K25" s="54">
        <v>51.908611111111071</v>
      </c>
      <c r="M25" s="33">
        <v>2040</v>
      </c>
      <c r="N25" s="54">
        <v>0.89500000000000024</v>
      </c>
      <c r="O25" s="54">
        <v>15.103999999999996</v>
      </c>
      <c r="P25" s="54">
        <v>0.185</v>
      </c>
      <c r="Q25" s="54">
        <v>4.3479999999999999</v>
      </c>
    </row>
    <row r="26" spans="2:17" x14ac:dyDescent="0.35">
      <c r="M26" s="33">
        <v>2045</v>
      </c>
      <c r="N26" s="54">
        <v>0.66700000000000004</v>
      </c>
      <c r="O26" s="54">
        <v>0.12100000000000004</v>
      </c>
      <c r="P26" s="54">
        <v>0</v>
      </c>
      <c r="Q26" s="54">
        <v>0</v>
      </c>
    </row>
    <row r="32" spans="2:17" x14ac:dyDescent="0.35">
      <c r="G32" s="65"/>
    </row>
    <row r="33" spans="7:7" x14ac:dyDescent="0.35">
      <c r="G33" s="64"/>
    </row>
    <row r="34" spans="7:7" x14ac:dyDescent="0.35">
      <c r="G34" s="64"/>
    </row>
    <row r="35" spans="7:7" x14ac:dyDescent="0.35">
      <c r="G35" s="64"/>
    </row>
    <row r="36" spans="7:7" x14ac:dyDescent="0.35">
      <c r="G36" s="64"/>
    </row>
    <row r="37" spans="7:7" x14ac:dyDescent="0.35">
      <c r="G37" s="64"/>
    </row>
    <row r="38" spans="7:7" x14ac:dyDescent="0.35">
      <c r="G38" s="64"/>
    </row>
    <row r="39" spans="7:7" x14ac:dyDescent="0.35">
      <c r="G39" s="64"/>
    </row>
    <row r="40" spans="7:7" x14ac:dyDescent="0.35">
      <c r="G40" s="64"/>
    </row>
    <row r="41" spans="7:7" x14ac:dyDescent="0.35">
      <c r="G41" s="64"/>
    </row>
    <row r="42" spans="7:7" x14ac:dyDescent="0.35">
      <c r="G42" s="64"/>
    </row>
    <row r="43" spans="7:7" x14ac:dyDescent="0.35">
      <c r="G43" s="64"/>
    </row>
  </sheetData>
  <mergeCells count="4">
    <mergeCell ref="B11:F12"/>
    <mergeCell ref="A13:XFD13"/>
    <mergeCell ref="B15:J15"/>
    <mergeCell ref="M15:Q15"/>
  </mergeCells>
  <hyperlinks>
    <hyperlink ref="A1" location="Übersicht!A1" display="← Return" xr:uid="{B0C71935-A8F5-4F37-B7FD-B1C244C67B1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63BF-5AA7-4049-9E7F-C9D01A63D178}">
  <dimension ref="A1:R22"/>
  <sheetViews>
    <sheetView showGridLines="0" workbookViewId="0">
      <selection activeCell="E30" sqref="E30"/>
    </sheetView>
  </sheetViews>
  <sheetFormatPr baseColWidth="10" defaultColWidth="10.1796875" defaultRowHeight="13.5" x14ac:dyDescent="0.35"/>
  <cols>
    <col min="1" max="1" width="15" style="31" bestFit="1" customWidth="1"/>
    <col min="2" max="2" width="23.6328125" style="31" customWidth="1"/>
    <col min="3" max="3" width="5.36328125" style="31" bestFit="1" customWidth="1"/>
    <col min="4" max="5" width="10.90625" style="31" bestFit="1" customWidth="1"/>
    <col min="6" max="16384" width="10.1796875" style="31"/>
  </cols>
  <sheetData>
    <row r="1" spans="1:18" s="28" customFormat="1" x14ac:dyDescent="0.35">
      <c r="A1" s="9" t="s">
        <v>108</v>
      </c>
    </row>
    <row r="2" spans="1:18" s="28" customFormat="1" x14ac:dyDescent="0.35"/>
    <row r="3" spans="1:18" s="29" customFormat="1" x14ac:dyDescent="0.35"/>
    <row r="4" spans="1:18" s="29" customFormat="1" x14ac:dyDescent="0.35"/>
    <row r="5" spans="1:18" s="29" customFormat="1" ht="13.5" customHeight="1" x14ac:dyDescent="0.35">
      <c r="A5" s="12" t="s">
        <v>109</v>
      </c>
      <c r="B5" s="13" t="s">
        <v>70</v>
      </c>
      <c r="C5" s="12"/>
      <c r="D5" s="12"/>
      <c r="E5" s="12"/>
      <c r="F5" s="12"/>
      <c r="G5" s="12"/>
      <c r="H5" s="12"/>
      <c r="I5" s="12"/>
      <c r="J5" s="12"/>
      <c r="K5" s="12"/>
      <c r="L5" s="12"/>
      <c r="M5" s="12"/>
      <c r="N5" s="12"/>
      <c r="O5" s="12"/>
      <c r="P5" s="12"/>
      <c r="Q5" s="12"/>
      <c r="R5" s="12"/>
    </row>
    <row r="6" spans="1:18" s="29" customFormat="1" ht="13.5" customHeight="1" x14ac:dyDescent="0.35">
      <c r="A6" s="11"/>
    </row>
    <row r="7" spans="1:18" s="29" customFormat="1" ht="13.5" customHeight="1" x14ac:dyDescent="0.35">
      <c r="A7" s="12" t="s">
        <v>110</v>
      </c>
      <c r="B7" s="30" t="s">
        <v>736</v>
      </c>
      <c r="C7" s="30"/>
      <c r="D7" s="30"/>
      <c r="E7" s="30"/>
      <c r="F7" s="30"/>
      <c r="G7" s="30"/>
      <c r="H7" s="30"/>
      <c r="I7" s="30"/>
      <c r="J7" s="30"/>
      <c r="K7" s="30"/>
      <c r="L7" s="30"/>
      <c r="M7" s="30"/>
      <c r="N7" s="30"/>
      <c r="O7" s="30"/>
      <c r="P7" s="30"/>
    </row>
    <row r="8" spans="1:18" s="29" customFormat="1" ht="13.5" customHeight="1" x14ac:dyDescent="0.35">
      <c r="A8" s="12" t="s">
        <v>112</v>
      </c>
      <c r="B8" s="30" t="s">
        <v>134</v>
      </c>
      <c r="C8" s="30"/>
      <c r="D8" s="30"/>
      <c r="E8" s="30"/>
      <c r="F8" s="30"/>
      <c r="G8" s="30"/>
      <c r="H8" s="30"/>
      <c r="I8" s="30"/>
      <c r="J8" s="30"/>
      <c r="K8" s="30"/>
      <c r="L8" s="30"/>
      <c r="M8" s="30"/>
      <c r="N8" s="30"/>
      <c r="O8" s="30"/>
      <c r="P8" s="30"/>
    </row>
    <row r="9" spans="1:18" s="29" customFormat="1" ht="13.5" customHeight="1" x14ac:dyDescent="0.35">
      <c r="A9" s="12" t="s">
        <v>114</v>
      </c>
      <c r="B9" s="30" t="s">
        <v>115</v>
      </c>
      <c r="C9" s="30"/>
      <c r="D9" s="30"/>
      <c r="E9" s="30"/>
      <c r="F9" s="30"/>
      <c r="G9" s="30"/>
      <c r="H9" s="30"/>
      <c r="I9" s="30"/>
      <c r="J9" s="30"/>
      <c r="K9" s="30"/>
      <c r="L9" s="30"/>
      <c r="M9" s="30"/>
      <c r="N9" s="30"/>
      <c r="O9" s="30"/>
      <c r="P9" s="30"/>
    </row>
    <row r="10" spans="1:18" s="29" customFormat="1" ht="13.5" customHeight="1" x14ac:dyDescent="0.35">
      <c r="A10" s="12" t="s">
        <v>116</v>
      </c>
      <c r="B10" s="14">
        <v>45580</v>
      </c>
      <c r="C10" s="30"/>
      <c r="D10" s="30"/>
      <c r="E10" s="30"/>
      <c r="F10" s="30"/>
      <c r="G10" s="30"/>
      <c r="H10" s="30"/>
      <c r="I10" s="30"/>
      <c r="J10" s="30"/>
      <c r="K10" s="30"/>
      <c r="L10" s="30"/>
      <c r="M10" s="30"/>
      <c r="N10" s="30"/>
      <c r="O10" s="30"/>
      <c r="P10" s="30"/>
      <c r="Q10" s="30"/>
      <c r="R10" s="30"/>
    </row>
    <row r="11" spans="1:18" s="29" customFormat="1" ht="13.5" customHeight="1" x14ac:dyDescent="0.35">
      <c r="A11" s="12" t="s">
        <v>117</v>
      </c>
      <c r="B11" s="30" t="s">
        <v>737</v>
      </c>
      <c r="C11" s="30"/>
      <c r="D11" s="30"/>
      <c r="E11" s="30"/>
      <c r="F11" s="30"/>
      <c r="G11" s="30"/>
      <c r="H11" s="30"/>
      <c r="I11" s="30"/>
      <c r="J11" s="30"/>
      <c r="K11" s="30"/>
      <c r="L11" s="30"/>
      <c r="M11" s="30"/>
      <c r="N11" s="30"/>
      <c r="O11" s="30"/>
      <c r="P11" s="30"/>
      <c r="Q11" s="30"/>
      <c r="R11" s="30"/>
    </row>
    <row r="12" spans="1:18" s="29" customFormat="1" x14ac:dyDescent="0.35">
      <c r="A12" s="11"/>
    </row>
    <row r="13" spans="1:18" s="106" customFormat="1" ht="14.5" x14ac:dyDescent="0.35">
      <c r="A13" s="104" t="s">
        <v>136</v>
      </c>
    </row>
    <row r="15" spans="1:18" x14ac:dyDescent="0.35">
      <c r="B15" s="40" t="s">
        <v>738</v>
      </c>
      <c r="C15" s="40" t="s">
        <v>739</v>
      </c>
      <c r="D15" s="40" t="s">
        <v>141</v>
      </c>
      <c r="E15" s="40" t="s">
        <v>142</v>
      </c>
      <c r="F15" s="40" t="s">
        <v>145</v>
      </c>
      <c r="G15" s="40" t="s">
        <v>146</v>
      </c>
      <c r="H15" s="40" t="s">
        <v>733</v>
      </c>
      <c r="I15" s="40" t="s">
        <v>323</v>
      </c>
      <c r="J15" s="40" t="s">
        <v>734</v>
      </c>
      <c r="K15" s="40" t="s">
        <v>88</v>
      </c>
    </row>
    <row r="16" spans="1:18" x14ac:dyDescent="0.35">
      <c r="B16" s="33">
        <v>2015</v>
      </c>
      <c r="C16" s="36">
        <v>9.01</v>
      </c>
      <c r="D16" s="36">
        <v>195.81</v>
      </c>
      <c r="E16" s="36">
        <v>353.06</v>
      </c>
      <c r="F16" s="36">
        <v>270.64</v>
      </c>
      <c r="G16" s="36">
        <v>63.64</v>
      </c>
      <c r="H16" s="36">
        <v>0</v>
      </c>
      <c r="I16" s="36">
        <v>7.64</v>
      </c>
      <c r="J16" s="36">
        <v>10.74</v>
      </c>
      <c r="K16" s="36">
        <v>95.11</v>
      </c>
    </row>
    <row r="17" spans="2:11" x14ac:dyDescent="0.35">
      <c r="B17" s="33">
        <v>2022</v>
      </c>
      <c r="C17" s="36">
        <v>3.29</v>
      </c>
      <c r="D17" s="36">
        <v>148.47</v>
      </c>
      <c r="E17" s="36">
        <v>346.91</v>
      </c>
      <c r="F17" s="36">
        <v>259.14999999999998</v>
      </c>
      <c r="G17" s="36">
        <v>59.88</v>
      </c>
      <c r="H17" s="36">
        <v>0</v>
      </c>
      <c r="I17" s="36">
        <v>9</v>
      </c>
      <c r="J17" s="36">
        <v>22.33</v>
      </c>
      <c r="K17" s="36">
        <v>108.66</v>
      </c>
    </row>
    <row r="18" spans="2:11" x14ac:dyDescent="0.35">
      <c r="B18" s="33">
        <v>2025</v>
      </c>
      <c r="C18" s="36">
        <v>2.86</v>
      </c>
      <c r="D18" s="36">
        <v>119.24</v>
      </c>
      <c r="E18" s="36">
        <v>338.44</v>
      </c>
      <c r="F18" s="36">
        <v>256.38</v>
      </c>
      <c r="G18" s="36">
        <v>69.95</v>
      </c>
      <c r="H18" s="36">
        <v>0</v>
      </c>
      <c r="I18" s="36">
        <v>11.08</v>
      </c>
      <c r="J18" s="36">
        <v>46.3</v>
      </c>
      <c r="K18" s="36">
        <v>102.1</v>
      </c>
    </row>
    <row r="19" spans="2:11" x14ac:dyDescent="0.35">
      <c r="B19" s="33">
        <v>2030</v>
      </c>
      <c r="C19" s="36">
        <v>2.0099999999999998</v>
      </c>
      <c r="D19" s="36">
        <v>73.040000000000006</v>
      </c>
      <c r="E19" s="36">
        <v>254.93</v>
      </c>
      <c r="F19" s="36">
        <v>263.77</v>
      </c>
      <c r="G19" s="36">
        <v>79.56</v>
      </c>
      <c r="H19" s="36">
        <v>0.09</v>
      </c>
      <c r="I19" s="36">
        <v>11.49</v>
      </c>
      <c r="J19" s="36">
        <v>97.46</v>
      </c>
      <c r="K19" s="36">
        <v>89.21</v>
      </c>
    </row>
    <row r="20" spans="2:11" x14ac:dyDescent="0.35">
      <c r="B20" s="33">
        <v>2035</v>
      </c>
      <c r="C20" s="36">
        <v>1.47</v>
      </c>
      <c r="D20" s="36">
        <v>45.56</v>
      </c>
      <c r="E20" s="36">
        <v>176.96</v>
      </c>
      <c r="F20" s="36">
        <v>269.37</v>
      </c>
      <c r="G20" s="36">
        <v>95.39</v>
      </c>
      <c r="H20" s="36">
        <v>0.95</v>
      </c>
      <c r="I20" s="36">
        <v>11.77</v>
      </c>
      <c r="J20" s="36">
        <v>140.75</v>
      </c>
      <c r="K20" s="36">
        <v>80.489999999999995</v>
      </c>
    </row>
    <row r="21" spans="2:11" x14ac:dyDescent="0.35">
      <c r="B21" s="33">
        <v>2040</v>
      </c>
      <c r="C21" s="36">
        <v>0.54</v>
      </c>
      <c r="D21" s="36">
        <v>17.3</v>
      </c>
      <c r="E21" s="36">
        <v>78.23</v>
      </c>
      <c r="F21" s="36">
        <v>279.33999999999997</v>
      </c>
      <c r="G21" s="36">
        <v>114.85</v>
      </c>
      <c r="H21" s="36">
        <v>6.89</v>
      </c>
      <c r="I21" s="36">
        <v>11.87</v>
      </c>
      <c r="J21" s="36">
        <v>195.29</v>
      </c>
      <c r="K21" s="36">
        <v>70.95</v>
      </c>
    </row>
    <row r="22" spans="2:11" x14ac:dyDescent="0.35">
      <c r="B22" s="33">
        <v>2045</v>
      </c>
      <c r="C22" s="36">
        <v>0</v>
      </c>
      <c r="D22" s="36">
        <v>0.01</v>
      </c>
      <c r="E22" s="36">
        <v>2.5</v>
      </c>
      <c r="F22" s="36">
        <v>287.63</v>
      </c>
      <c r="G22" s="36">
        <v>129.99</v>
      </c>
      <c r="H22" s="36">
        <v>4.59</v>
      </c>
      <c r="I22" s="36">
        <v>12.27</v>
      </c>
      <c r="J22" s="36">
        <v>241.67</v>
      </c>
      <c r="K22" s="36">
        <v>54.11</v>
      </c>
    </row>
  </sheetData>
  <mergeCells count="1">
    <mergeCell ref="A13:XFD13"/>
  </mergeCells>
  <hyperlinks>
    <hyperlink ref="A1" location="Übersicht!A1" display="← Return" xr:uid="{2112537F-E065-4E39-8FC6-2D35C6A2B82F}"/>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7C6C-A4FB-4DC2-B37F-A7B710ACD2EF}">
  <dimension ref="A1:S19"/>
  <sheetViews>
    <sheetView showGridLines="0" workbookViewId="0">
      <selection activeCell="H37" sqref="A1:XFD1048576"/>
    </sheetView>
  </sheetViews>
  <sheetFormatPr baseColWidth="10" defaultColWidth="10.1796875" defaultRowHeight="13.5" x14ac:dyDescent="0.35"/>
  <cols>
    <col min="1" max="1" width="15" style="31" bestFit="1" customWidth="1"/>
    <col min="2" max="2" width="10.1796875" style="31"/>
    <col min="3" max="3" width="10" style="31" bestFit="1" customWidth="1"/>
    <col min="4" max="4" width="16.81640625" style="31" bestFit="1" customWidth="1"/>
    <col min="5" max="5" width="27.36328125" style="31" bestFit="1" customWidth="1"/>
    <col min="6" max="6" width="21.90625" style="31" bestFit="1" customWidth="1"/>
    <col min="7" max="7" width="24.1796875" style="31" bestFit="1" customWidth="1"/>
    <col min="8"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12" t="s">
        <v>740</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741</v>
      </c>
      <c r="C7" s="30"/>
      <c r="D7" s="30"/>
      <c r="E7" s="30"/>
      <c r="F7" s="30"/>
      <c r="G7" s="30"/>
      <c r="H7" s="30"/>
      <c r="I7" s="30"/>
      <c r="J7" s="30"/>
      <c r="K7" s="30"/>
      <c r="L7" s="30"/>
      <c r="M7" s="30"/>
      <c r="N7" s="30"/>
      <c r="O7" s="30"/>
      <c r="P7" s="30"/>
      <c r="Q7" s="30"/>
    </row>
    <row r="8" spans="1:19" s="29" customFormat="1" x14ac:dyDescent="0.35">
      <c r="A8" s="12" t="s">
        <v>112</v>
      </c>
      <c r="B8" s="30" t="s">
        <v>742</v>
      </c>
      <c r="C8" s="30"/>
      <c r="D8" s="30"/>
      <c r="E8" s="30"/>
      <c r="F8" s="30"/>
      <c r="G8" s="30"/>
      <c r="H8" s="30"/>
      <c r="I8" s="30"/>
      <c r="J8" s="30"/>
      <c r="K8" s="30"/>
      <c r="L8" s="30"/>
      <c r="M8" s="30"/>
      <c r="N8" s="30"/>
      <c r="O8" s="30"/>
      <c r="P8" s="30"/>
      <c r="Q8" s="30"/>
    </row>
    <row r="9" spans="1:19" s="29" customFormat="1" x14ac:dyDescent="0.35">
      <c r="A9" s="12" t="s">
        <v>114</v>
      </c>
      <c r="B9" s="30" t="s">
        <v>115</v>
      </c>
      <c r="C9" s="30"/>
      <c r="D9" s="30"/>
      <c r="E9" s="30"/>
      <c r="F9" s="30"/>
      <c r="G9" s="30"/>
      <c r="H9" s="30"/>
      <c r="I9" s="30"/>
      <c r="J9" s="30"/>
      <c r="K9" s="30"/>
      <c r="L9" s="30"/>
      <c r="M9" s="30"/>
      <c r="N9" s="30"/>
      <c r="O9" s="30"/>
      <c r="P9" s="30"/>
      <c r="Q9" s="30"/>
    </row>
    <row r="10" spans="1:19" s="29" customForma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6" spans="1:19" x14ac:dyDescent="0.35">
      <c r="B16" s="32" t="s">
        <v>139</v>
      </c>
      <c r="C16" s="32" t="s">
        <v>743</v>
      </c>
      <c r="D16" s="32" t="s">
        <v>744</v>
      </c>
      <c r="E16" s="32" t="s">
        <v>745</v>
      </c>
      <c r="F16" s="32" t="s">
        <v>746</v>
      </c>
      <c r="G16" s="32" t="s">
        <v>747</v>
      </c>
    </row>
    <row r="17" spans="2:7" x14ac:dyDescent="0.35">
      <c r="B17" s="33">
        <v>2022</v>
      </c>
      <c r="C17" s="33">
        <v>147</v>
      </c>
      <c r="D17" s="33">
        <v>-11</v>
      </c>
      <c r="E17" s="33">
        <v>-26</v>
      </c>
      <c r="F17" s="33">
        <v>-3</v>
      </c>
      <c r="G17" s="33">
        <v>-18</v>
      </c>
    </row>
    <row r="18" spans="2:7" x14ac:dyDescent="0.35">
      <c r="B18" s="33">
        <v>2030</v>
      </c>
      <c r="C18" s="33">
        <v>89</v>
      </c>
      <c r="D18" s="33">
        <v>-12</v>
      </c>
      <c r="E18" s="33">
        <v>-42</v>
      </c>
      <c r="F18" s="33"/>
      <c r="G18" s="33">
        <v>-35</v>
      </c>
    </row>
    <row r="19" spans="2:7" x14ac:dyDescent="0.35">
      <c r="B19" s="33">
        <v>2045</v>
      </c>
      <c r="C19" s="33">
        <v>0</v>
      </c>
      <c r="D19" s="33"/>
      <c r="E19" s="33"/>
      <c r="F19" s="33"/>
      <c r="G19" s="33"/>
    </row>
  </sheetData>
  <mergeCells count="1">
    <mergeCell ref="A13:XFD13"/>
  </mergeCells>
  <hyperlinks>
    <hyperlink ref="A1" location="Übersicht!A1" display="← Return" xr:uid="{80D9D61B-6657-4FC4-8E7C-3136678E978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25ACB-7357-4263-ADC2-42389732BF63}">
  <dimension ref="A1:S21"/>
  <sheetViews>
    <sheetView showGridLines="0" topLeftCell="A4" workbookViewId="0">
      <selection activeCell="D24" sqref="D24:D26"/>
    </sheetView>
  </sheetViews>
  <sheetFormatPr baseColWidth="10" defaultColWidth="10.1796875" defaultRowHeight="13.5" x14ac:dyDescent="0.35"/>
  <cols>
    <col min="1" max="1" width="15" style="31" bestFit="1" customWidth="1"/>
    <col min="2" max="2" width="10.1796875" style="31"/>
    <col min="3" max="3" width="10" style="31" bestFit="1" customWidth="1"/>
    <col min="4" max="4" width="16.81640625" style="31" bestFit="1" customWidth="1"/>
    <col min="5" max="5" width="27.36328125" style="31" bestFit="1" customWidth="1"/>
    <col min="6" max="6" width="21.90625" style="31" bestFit="1" customWidth="1"/>
    <col min="7" max="7" width="24.1796875" style="31" bestFit="1" customWidth="1"/>
    <col min="8"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ht="13.5" customHeight="1" x14ac:dyDescent="0.35">
      <c r="A5" s="12" t="s">
        <v>109</v>
      </c>
      <c r="B5" s="30" t="s">
        <v>72</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30" t="s">
        <v>748</v>
      </c>
      <c r="C7" s="30"/>
      <c r="D7" s="30"/>
      <c r="E7" s="30"/>
      <c r="F7" s="30"/>
      <c r="G7" s="30"/>
      <c r="H7" s="30"/>
      <c r="I7" s="30"/>
      <c r="J7" s="30"/>
      <c r="K7" s="30"/>
      <c r="L7" s="30"/>
      <c r="M7" s="30"/>
      <c r="N7" s="30"/>
      <c r="O7" s="30"/>
      <c r="P7" s="30"/>
      <c r="Q7" s="30"/>
    </row>
    <row r="8" spans="1:19" s="29" customFormat="1" ht="13.5" customHeight="1" x14ac:dyDescent="0.35">
      <c r="A8" s="12" t="s">
        <v>112</v>
      </c>
      <c r="B8" s="30" t="s">
        <v>749</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66" t="s">
        <v>750</v>
      </c>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751</v>
      </c>
      <c r="D15" s="32" t="s">
        <v>752</v>
      </c>
      <c r="E15" s="32" t="s">
        <v>753</v>
      </c>
      <c r="F15" s="32" t="s">
        <v>754</v>
      </c>
      <c r="G15" s="32" t="s">
        <v>755</v>
      </c>
    </row>
    <row r="16" spans="1:19" ht="14.5" x14ac:dyDescent="0.35">
      <c r="B16" s="33">
        <v>2019</v>
      </c>
      <c r="C16" s="67">
        <v>917.4000000000002</v>
      </c>
      <c r="D16" s="67">
        <v>102.02699509899999</v>
      </c>
      <c r="E16" s="67">
        <v>78.952225083000002</v>
      </c>
      <c r="F16" s="67">
        <v>10.138</v>
      </c>
      <c r="G16" s="67">
        <v>75.820000000000007</v>
      </c>
    </row>
    <row r="17" spans="2:7" ht="14.5" x14ac:dyDescent="0.35">
      <c r="B17" s="33">
        <v>2025</v>
      </c>
      <c r="C17" s="67">
        <v>902.7850067517287</v>
      </c>
      <c r="D17" s="67">
        <v>122.41238669683563</v>
      </c>
      <c r="E17" s="67">
        <v>95.755747421906904</v>
      </c>
      <c r="F17" s="67">
        <v>4.8418962172176405</v>
      </c>
      <c r="G17" s="67">
        <v>90.106403575520659</v>
      </c>
    </row>
    <row r="18" spans="2:7" ht="14.5" x14ac:dyDescent="0.35">
      <c r="B18" s="33">
        <v>2030</v>
      </c>
      <c r="C18" s="67">
        <v>845.07774802910899</v>
      </c>
      <c r="D18" s="67">
        <v>158</v>
      </c>
      <c r="E18" s="67">
        <v>122.43458976162658</v>
      </c>
      <c r="F18" s="67">
        <v>3.6046849218535777</v>
      </c>
      <c r="G18" s="67">
        <v>106.8728456381659</v>
      </c>
    </row>
    <row r="19" spans="2:7" ht="14.5" x14ac:dyDescent="0.35">
      <c r="B19" s="33">
        <v>2035</v>
      </c>
      <c r="C19" s="67">
        <v>767.07743515518791</v>
      </c>
      <c r="D19" s="67">
        <v>179.99999999999994</v>
      </c>
      <c r="E19" s="67">
        <v>130.3736702325692</v>
      </c>
      <c r="F19" s="67">
        <v>3.1393135696093646</v>
      </c>
      <c r="G19" s="67">
        <v>131.17226149886892</v>
      </c>
    </row>
    <row r="20" spans="2:7" ht="14.5" x14ac:dyDescent="0.35">
      <c r="B20" s="33">
        <v>2040</v>
      </c>
      <c r="C20" s="67">
        <v>765.05476319291199</v>
      </c>
      <c r="D20" s="67">
        <v>204</v>
      </c>
      <c r="E20" s="67">
        <v>139.99864554052891</v>
      </c>
      <c r="F20" s="67">
        <v>2.7332470215037881</v>
      </c>
      <c r="G20" s="67">
        <v>140.08905161922578</v>
      </c>
    </row>
    <row r="21" spans="2:7" ht="14.5" x14ac:dyDescent="0.35">
      <c r="B21" s="33">
        <v>2045</v>
      </c>
      <c r="C21" s="67">
        <v>748.86339683189999</v>
      </c>
      <c r="D21" s="67">
        <v>234.99999999999997</v>
      </c>
      <c r="E21" s="67">
        <v>149.34550495534378</v>
      </c>
      <c r="F21" s="67">
        <v>2.257245714917707</v>
      </c>
      <c r="G21" s="67">
        <v>143.88389150856045</v>
      </c>
    </row>
  </sheetData>
  <mergeCells count="1">
    <mergeCell ref="A13:XFD13"/>
  </mergeCells>
  <hyperlinks>
    <hyperlink ref="A1" location="Übersicht!A1" display="← Return" xr:uid="{51A4396E-2CA1-4DC1-894E-487D333164E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EE7C-6064-4A18-9A5F-E4993C1D2E67}">
  <dimension ref="A1:Q21"/>
  <sheetViews>
    <sheetView showGridLines="0" workbookViewId="0">
      <selection activeCell="G32" sqref="A1:XFD1048576"/>
    </sheetView>
  </sheetViews>
  <sheetFormatPr baseColWidth="10" defaultColWidth="10.1796875" defaultRowHeight="13.5" x14ac:dyDescent="0.35"/>
  <cols>
    <col min="1" max="1" width="15" style="31" bestFit="1" customWidth="1"/>
    <col min="2" max="2" width="10.1796875" style="31"/>
    <col min="3" max="3" width="10" style="31" bestFit="1" customWidth="1"/>
    <col min="4" max="4" width="16.81640625" style="31" bestFit="1" customWidth="1"/>
    <col min="5" max="5" width="27.36328125" style="31" bestFit="1" customWidth="1"/>
    <col min="6"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ht="13.5" customHeight="1" x14ac:dyDescent="0.35">
      <c r="A5" s="12" t="s">
        <v>109</v>
      </c>
      <c r="B5" s="30" t="s">
        <v>73</v>
      </c>
      <c r="C5" s="12"/>
      <c r="D5" s="12"/>
      <c r="E5" s="12"/>
      <c r="F5" s="12"/>
      <c r="G5" s="12"/>
      <c r="H5" s="12"/>
      <c r="I5" s="12"/>
      <c r="J5" s="12"/>
      <c r="K5" s="12"/>
      <c r="L5" s="12"/>
      <c r="M5" s="12"/>
      <c r="N5" s="12"/>
      <c r="O5" s="12"/>
      <c r="P5" s="12"/>
      <c r="Q5" s="12"/>
    </row>
    <row r="6" spans="1:17" s="29" customFormat="1" ht="13.5" customHeight="1" x14ac:dyDescent="0.35">
      <c r="A6" s="11"/>
    </row>
    <row r="7" spans="1:17" s="29" customFormat="1" ht="13.5" customHeight="1" x14ac:dyDescent="0.35">
      <c r="A7" s="12" t="s">
        <v>110</v>
      </c>
      <c r="B7" s="30" t="s">
        <v>748</v>
      </c>
      <c r="C7" s="30"/>
      <c r="D7" s="30"/>
      <c r="E7" s="30"/>
      <c r="F7" s="30"/>
      <c r="G7" s="30"/>
      <c r="H7" s="30"/>
      <c r="I7" s="30"/>
      <c r="J7" s="30"/>
      <c r="K7" s="30"/>
      <c r="L7" s="30"/>
      <c r="M7" s="30"/>
      <c r="N7" s="30"/>
      <c r="O7" s="30"/>
    </row>
    <row r="8" spans="1:17" s="29" customFormat="1" ht="13.5" customHeight="1" x14ac:dyDescent="0.35">
      <c r="A8" s="12" t="s">
        <v>112</v>
      </c>
      <c r="B8" s="30" t="s">
        <v>756</v>
      </c>
      <c r="C8" s="30"/>
      <c r="D8" s="30"/>
      <c r="E8" s="30"/>
      <c r="F8" s="30"/>
      <c r="G8" s="30"/>
      <c r="H8" s="30"/>
      <c r="I8" s="30"/>
      <c r="J8" s="30"/>
      <c r="K8" s="30"/>
      <c r="L8" s="30"/>
      <c r="M8" s="30"/>
      <c r="N8" s="30"/>
      <c r="O8" s="30"/>
    </row>
    <row r="9" spans="1:17" s="29" customFormat="1" ht="13.5" customHeight="1" x14ac:dyDescent="0.35">
      <c r="A9" s="12" t="s">
        <v>114</v>
      </c>
      <c r="B9" s="30" t="s">
        <v>115</v>
      </c>
      <c r="C9" s="30"/>
      <c r="D9" s="30"/>
      <c r="E9" s="30"/>
      <c r="F9" s="30"/>
      <c r="G9" s="30"/>
      <c r="H9" s="30"/>
      <c r="I9" s="30"/>
      <c r="J9" s="30"/>
      <c r="K9" s="30"/>
      <c r="L9" s="30"/>
      <c r="M9" s="30"/>
      <c r="N9" s="30"/>
      <c r="O9" s="30"/>
    </row>
    <row r="10" spans="1:17" s="29" customFormat="1" ht="13.5" customHeight="1" x14ac:dyDescent="0.35">
      <c r="A10" s="12" t="s">
        <v>116</v>
      </c>
      <c r="B10" s="14">
        <v>45580</v>
      </c>
      <c r="C10" s="30"/>
      <c r="D10" s="30"/>
      <c r="E10" s="30"/>
      <c r="F10" s="30"/>
      <c r="G10" s="30"/>
      <c r="H10" s="30"/>
      <c r="I10" s="30"/>
      <c r="J10" s="30"/>
      <c r="K10" s="30"/>
      <c r="L10" s="30"/>
      <c r="M10" s="30"/>
      <c r="N10" s="30"/>
      <c r="O10" s="30"/>
      <c r="P10" s="30"/>
      <c r="Q10" s="30"/>
    </row>
    <row r="11" spans="1:17" s="29" customFormat="1" ht="13.5" customHeight="1" x14ac:dyDescent="0.35">
      <c r="A11" s="12" t="s">
        <v>117</v>
      </c>
      <c r="B11" s="66" t="s">
        <v>757</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32" t="s">
        <v>139</v>
      </c>
      <c r="C15" s="32" t="s">
        <v>758</v>
      </c>
      <c r="D15" s="32" t="s">
        <v>759</v>
      </c>
      <c r="E15" s="32" t="s">
        <v>760</v>
      </c>
    </row>
    <row r="16" spans="1:17" ht="14.5" x14ac:dyDescent="0.35">
      <c r="B16" s="33">
        <v>2019</v>
      </c>
      <c r="C16" s="67">
        <v>497.6</v>
      </c>
      <c r="D16" s="67">
        <v>130.13</v>
      </c>
      <c r="E16" s="67">
        <v>51.15</v>
      </c>
    </row>
    <row r="17" spans="2:5" ht="14.5" x14ac:dyDescent="0.35">
      <c r="B17" s="33">
        <v>2025</v>
      </c>
      <c r="C17" s="67">
        <v>512.54</v>
      </c>
      <c r="D17" s="67">
        <v>152.19</v>
      </c>
      <c r="E17" s="67">
        <v>55.18</v>
      </c>
    </row>
    <row r="18" spans="2:5" ht="14.5" x14ac:dyDescent="0.35">
      <c r="B18" s="33">
        <v>2030</v>
      </c>
      <c r="C18" s="67">
        <v>534.29</v>
      </c>
      <c r="D18" s="67">
        <v>177.25</v>
      </c>
      <c r="E18" s="67">
        <v>56.25</v>
      </c>
    </row>
    <row r="19" spans="2:5" ht="14.5" x14ac:dyDescent="0.35">
      <c r="B19" s="33">
        <v>2035</v>
      </c>
      <c r="C19" s="67">
        <v>558.34</v>
      </c>
      <c r="D19" s="67">
        <v>169.57</v>
      </c>
      <c r="E19" s="67">
        <v>50.58</v>
      </c>
    </row>
    <row r="20" spans="2:5" ht="14.5" x14ac:dyDescent="0.35">
      <c r="B20" s="33">
        <v>2040</v>
      </c>
      <c r="C20" s="67">
        <v>556.35</v>
      </c>
      <c r="D20" s="67">
        <v>179.19</v>
      </c>
      <c r="E20" s="67">
        <v>50.32</v>
      </c>
    </row>
    <row r="21" spans="2:5" x14ac:dyDescent="0.35">
      <c r="B21" s="33">
        <v>2045</v>
      </c>
      <c r="C21" s="33">
        <v>559.94000000000005</v>
      </c>
      <c r="D21" s="33">
        <v>181.63</v>
      </c>
      <c r="E21" s="33">
        <v>48.56</v>
      </c>
    </row>
  </sheetData>
  <mergeCells count="1">
    <mergeCell ref="A13:XFD13"/>
  </mergeCells>
  <hyperlinks>
    <hyperlink ref="A1" location="Übersicht!A1" display="← Return" xr:uid="{807F0B69-DBA1-45BC-A076-A050BEE24DE4}"/>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F3D3-9B9A-4DE5-BB1E-51D0C0EE2CDA}">
  <dimension ref="A1:Q23"/>
  <sheetViews>
    <sheetView showGridLines="0" workbookViewId="0">
      <selection activeCell="J34" sqref="A1:XFD1048576"/>
    </sheetView>
  </sheetViews>
  <sheetFormatPr baseColWidth="10" defaultColWidth="10.1796875" defaultRowHeight="13.5" x14ac:dyDescent="0.35"/>
  <cols>
    <col min="1" max="1" width="15" style="31" bestFit="1" customWidth="1"/>
    <col min="2" max="2" width="10.1796875" style="31"/>
    <col min="3" max="3" width="10" style="31" bestFit="1" customWidth="1"/>
    <col min="4" max="4" width="16.81640625" style="31" bestFit="1" customWidth="1"/>
    <col min="5" max="5" width="27.36328125" style="31" bestFit="1" customWidth="1"/>
    <col min="6" max="6" width="10.1796875" style="31"/>
    <col min="7" max="7" width="3.36328125" style="31" customWidth="1"/>
    <col min="8"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ht="13.5" customHeight="1" x14ac:dyDescent="0.35">
      <c r="A5" s="12" t="s">
        <v>109</v>
      </c>
      <c r="B5" s="30" t="s">
        <v>74</v>
      </c>
      <c r="C5" s="12"/>
      <c r="D5" s="12"/>
      <c r="E5" s="12"/>
      <c r="F5" s="12"/>
      <c r="G5" s="12"/>
      <c r="H5" s="12"/>
      <c r="I5" s="12"/>
      <c r="J5" s="12"/>
      <c r="K5" s="12"/>
      <c r="L5" s="12"/>
      <c r="M5" s="12"/>
      <c r="N5" s="12"/>
      <c r="O5" s="12"/>
      <c r="P5" s="12"/>
      <c r="Q5" s="12"/>
    </row>
    <row r="6" spans="1:17" s="29" customFormat="1" ht="13.5" customHeight="1" x14ac:dyDescent="0.35">
      <c r="A6" s="11"/>
    </row>
    <row r="7" spans="1:17" s="29" customFormat="1" ht="13.5" customHeight="1" x14ac:dyDescent="0.35">
      <c r="A7" s="12" t="s">
        <v>110</v>
      </c>
      <c r="B7" s="30" t="s">
        <v>748</v>
      </c>
      <c r="C7" s="30"/>
      <c r="D7" s="30"/>
      <c r="E7" s="30"/>
      <c r="F7" s="30"/>
      <c r="G7" s="30"/>
      <c r="H7" s="30"/>
      <c r="I7" s="30"/>
      <c r="J7" s="30"/>
      <c r="K7" s="30"/>
      <c r="L7" s="30"/>
      <c r="M7" s="30"/>
      <c r="N7" s="30"/>
      <c r="O7" s="30"/>
    </row>
    <row r="8" spans="1:17" s="29" customFormat="1" ht="13.5" customHeight="1" x14ac:dyDescent="0.35">
      <c r="A8" s="12" t="s">
        <v>112</v>
      </c>
      <c r="B8" s="30" t="s">
        <v>761</v>
      </c>
      <c r="C8" s="30"/>
      <c r="D8" s="30"/>
      <c r="E8" s="30"/>
      <c r="F8" s="30"/>
      <c r="G8" s="30"/>
      <c r="H8" s="30"/>
      <c r="I8" s="30"/>
      <c r="J8" s="30"/>
      <c r="K8" s="30"/>
      <c r="L8" s="30"/>
      <c r="M8" s="30"/>
      <c r="N8" s="30"/>
      <c r="O8" s="30"/>
    </row>
    <row r="9" spans="1:17" s="29" customFormat="1" ht="13.5" customHeight="1" x14ac:dyDescent="0.35">
      <c r="A9" s="12" t="s">
        <v>114</v>
      </c>
      <c r="B9" s="30" t="s">
        <v>115</v>
      </c>
      <c r="C9" s="30"/>
      <c r="D9" s="30"/>
      <c r="E9" s="30"/>
      <c r="F9" s="30"/>
      <c r="G9" s="30"/>
      <c r="H9" s="30"/>
      <c r="I9" s="30"/>
      <c r="J9" s="30"/>
      <c r="K9" s="30"/>
      <c r="L9" s="30"/>
      <c r="M9" s="30"/>
      <c r="N9" s="30"/>
      <c r="O9" s="30"/>
    </row>
    <row r="10" spans="1:17" s="29" customFormat="1" ht="13.5" customHeight="1" x14ac:dyDescent="0.35">
      <c r="A10" s="12" t="s">
        <v>116</v>
      </c>
      <c r="B10" s="14">
        <v>45580</v>
      </c>
      <c r="C10" s="30"/>
      <c r="D10" s="30"/>
      <c r="E10" s="30"/>
      <c r="F10" s="30"/>
      <c r="G10" s="30"/>
      <c r="H10" s="30"/>
      <c r="I10" s="30"/>
      <c r="J10" s="30"/>
      <c r="K10" s="30"/>
      <c r="L10" s="30"/>
      <c r="M10" s="30"/>
      <c r="N10" s="30"/>
      <c r="O10" s="30"/>
      <c r="P10" s="30"/>
      <c r="Q10" s="30"/>
    </row>
    <row r="11" spans="1:17" s="29" customFormat="1" ht="13.5" customHeight="1" x14ac:dyDescent="0.35">
      <c r="A11" s="12" t="s">
        <v>117</v>
      </c>
      <c r="B11" s="66" t="s">
        <v>762</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116" t="s">
        <v>763</v>
      </c>
      <c r="C15" s="116"/>
      <c r="D15" s="116"/>
      <c r="E15" s="116"/>
      <c r="F15" s="116"/>
      <c r="H15" s="116" t="s">
        <v>764</v>
      </c>
      <c r="I15" s="116"/>
      <c r="J15" s="116"/>
      <c r="K15" s="116"/>
      <c r="L15" s="116"/>
    </row>
    <row r="17" spans="2:12" x14ac:dyDescent="0.35">
      <c r="B17" s="32" t="s">
        <v>139</v>
      </c>
      <c r="C17" s="32" t="s">
        <v>765</v>
      </c>
      <c r="D17" s="32" t="s">
        <v>766</v>
      </c>
      <c r="E17" s="32" t="s">
        <v>767</v>
      </c>
      <c r="F17" s="32" t="s">
        <v>768</v>
      </c>
      <c r="H17" s="32" t="s">
        <v>139</v>
      </c>
      <c r="I17" s="32" t="s">
        <v>765</v>
      </c>
      <c r="J17" s="32" t="s">
        <v>766</v>
      </c>
      <c r="K17" s="32" t="s">
        <v>767</v>
      </c>
      <c r="L17" s="32" t="s">
        <v>768</v>
      </c>
    </row>
    <row r="18" spans="2:12" x14ac:dyDescent="0.35">
      <c r="B18" s="33">
        <v>2023</v>
      </c>
      <c r="C18" s="58">
        <v>0.24</v>
      </c>
      <c r="D18" s="58">
        <v>0.52</v>
      </c>
      <c r="E18" s="58">
        <v>0.18</v>
      </c>
      <c r="F18" s="58">
        <v>0.06</v>
      </c>
      <c r="H18" s="33">
        <v>2023</v>
      </c>
      <c r="I18" s="68">
        <v>14</v>
      </c>
      <c r="J18" s="68">
        <v>31</v>
      </c>
      <c r="K18" s="68">
        <v>1.2</v>
      </c>
      <c r="L18" s="68">
        <v>0.9</v>
      </c>
    </row>
    <row r="19" spans="2:12" x14ac:dyDescent="0.35">
      <c r="B19" s="33">
        <v>2024</v>
      </c>
      <c r="C19" s="58">
        <v>0.25</v>
      </c>
      <c r="D19" s="58">
        <v>0.53</v>
      </c>
      <c r="E19" s="58">
        <v>0.15</v>
      </c>
      <c r="F19" s="58">
        <v>0.06</v>
      </c>
      <c r="H19" s="33">
        <v>2025</v>
      </c>
      <c r="I19" s="68">
        <v>14</v>
      </c>
      <c r="J19" s="68">
        <v>30</v>
      </c>
      <c r="K19" s="68">
        <v>3</v>
      </c>
      <c r="L19" s="68">
        <v>1.7</v>
      </c>
    </row>
    <row r="20" spans="2:12" x14ac:dyDescent="0.35">
      <c r="B20" s="33">
        <v>2025</v>
      </c>
      <c r="C20" s="58">
        <v>0.2</v>
      </c>
      <c r="D20" s="58">
        <v>0.42</v>
      </c>
      <c r="E20" s="58">
        <v>0.33</v>
      </c>
      <c r="F20" s="58">
        <v>0.06</v>
      </c>
      <c r="H20" s="33">
        <v>2030</v>
      </c>
      <c r="I20" s="68">
        <v>9</v>
      </c>
      <c r="J20" s="68">
        <v>24</v>
      </c>
      <c r="K20" s="68">
        <v>12.6</v>
      </c>
      <c r="L20" s="68">
        <v>2.5</v>
      </c>
    </row>
    <row r="21" spans="2:12" x14ac:dyDescent="0.35">
      <c r="B21" s="33">
        <v>2027</v>
      </c>
      <c r="C21" s="58">
        <v>0.09</v>
      </c>
      <c r="D21" s="58">
        <v>0.23</v>
      </c>
      <c r="E21" s="58">
        <v>0.6</v>
      </c>
      <c r="F21" s="58">
        <v>7.0000000000000007E-2</v>
      </c>
      <c r="H21" s="33">
        <v>2035</v>
      </c>
      <c r="I21" s="68">
        <v>5</v>
      </c>
      <c r="J21" s="68">
        <v>14</v>
      </c>
      <c r="K21" s="68">
        <v>23</v>
      </c>
      <c r="L21" s="68">
        <v>2</v>
      </c>
    </row>
    <row r="22" spans="2:12" x14ac:dyDescent="0.35">
      <c r="B22" s="33">
        <v>2030</v>
      </c>
      <c r="C22" s="58">
        <v>0.04</v>
      </c>
      <c r="D22" s="58">
        <v>0.08</v>
      </c>
      <c r="E22" s="58">
        <v>0.83</v>
      </c>
      <c r="F22" s="58">
        <v>0.04</v>
      </c>
      <c r="H22" s="33">
        <v>2040</v>
      </c>
      <c r="I22" s="68">
        <v>2</v>
      </c>
      <c r="J22" s="68">
        <v>6</v>
      </c>
      <c r="K22" s="68">
        <v>32</v>
      </c>
      <c r="L22" s="68">
        <v>2</v>
      </c>
    </row>
    <row r="23" spans="2:12" x14ac:dyDescent="0.35">
      <c r="B23" s="33">
        <v>2035</v>
      </c>
      <c r="C23" s="58">
        <v>0</v>
      </c>
      <c r="D23" s="58">
        <v>0</v>
      </c>
      <c r="E23" s="58">
        <v>1</v>
      </c>
      <c r="F23" s="58">
        <v>0</v>
      </c>
      <c r="H23" s="33">
        <v>2045</v>
      </c>
      <c r="I23" s="36">
        <v>0</v>
      </c>
      <c r="J23" s="36">
        <v>1</v>
      </c>
      <c r="K23" s="36">
        <v>38</v>
      </c>
      <c r="L23" s="36">
        <v>1</v>
      </c>
    </row>
  </sheetData>
  <mergeCells count="3">
    <mergeCell ref="A13:XFD13"/>
    <mergeCell ref="B15:F15"/>
    <mergeCell ref="H15:L15"/>
  </mergeCells>
  <hyperlinks>
    <hyperlink ref="A1" location="Übersicht!A1" display="← Return" xr:uid="{6338114C-C66C-411D-8984-422517250373}"/>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B776-F4A9-4565-91A5-73681668D4C3}">
  <dimension ref="A1:Q23"/>
  <sheetViews>
    <sheetView showGridLines="0" workbookViewId="0">
      <selection activeCell="K38" sqref="K38"/>
    </sheetView>
  </sheetViews>
  <sheetFormatPr baseColWidth="10" defaultColWidth="10.1796875" defaultRowHeight="13.5" x14ac:dyDescent="0.35"/>
  <cols>
    <col min="1" max="1" width="15" style="31" bestFit="1" customWidth="1"/>
    <col min="2" max="2" width="10.1796875" style="31"/>
    <col min="3" max="3" width="10" style="31" bestFit="1" customWidth="1"/>
    <col min="4" max="4" width="16.81640625" style="31" bestFit="1" customWidth="1"/>
    <col min="5" max="5" width="27.36328125" style="31" bestFit="1" customWidth="1"/>
    <col min="6" max="6" width="10.1796875" style="31"/>
    <col min="7" max="7" width="3.36328125" style="31" customWidth="1"/>
    <col min="8" max="16384" width="10.1796875" style="31"/>
  </cols>
  <sheetData>
    <row r="1" spans="1:17" s="28" customFormat="1" x14ac:dyDescent="0.35">
      <c r="A1" s="9" t="s">
        <v>108</v>
      </c>
    </row>
    <row r="2" spans="1:17" s="28" customFormat="1" x14ac:dyDescent="0.35"/>
    <row r="3" spans="1:17" s="29" customFormat="1" x14ac:dyDescent="0.35"/>
    <row r="4" spans="1:17" s="29" customFormat="1" x14ac:dyDescent="0.35"/>
    <row r="5" spans="1:17" s="29" customFormat="1" ht="13.5" customHeight="1" x14ac:dyDescent="0.35">
      <c r="A5" s="12" t="s">
        <v>109</v>
      </c>
      <c r="B5" s="30" t="s">
        <v>769</v>
      </c>
      <c r="C5" s="12"/>
      <c r="D5" s="12"/>
      <c r="E5" s="12"/>
      <c r="F5" s="12"/>
      <c r="G5" s="12"/>
      <c r="H5" s="12"/>
      <c r="I5" s="12"/>
      <c r="J5" s="12"/>
      <c r="K5" s="12"/>
      <c r="L5" s="12"/>
      <c r="M5" s="12"/>
      <c r="N5" s="12"/>
      <c r="O5" s="12"/>
      <c r="P5" s="12"/>
      <c r="Q5" s="12"/>
    </row>
    <row r="6" spans="1:17" s="29" customFormat="1" ht="13.5" customHeight="1" x14ac:dyDescent="0.35">
      <c r="A6" s="11"/>
    </row>
    <row r="7" spans="1:17" s="29" customFormat="1" ht="13.5" customHeight="1" x14ac:dyDescent="0.35">
      <c r="A7" s="12" t="s">
        <v>110</v>
      </c>
      <c r="B7" s="30" t="s">
        <v>748</v>
      </c>
      <c r="C7" s="30"/>
      <c r="D7" s="30"/>
      <c r="E7" s="30"/>
      <c r="F7" s="30"/>
      <c r="G7" s="30"/>
      <c r="H7" s="30"/>
      <c r="I7" s="30"/>
      <c r="J7" s="30"/>
      <c r="K7" s="30"/>
      <c r="L7" s="30"/>
      <c r="M7" s="30"/>
      <c r="N7" s="30"/>
      <c r="O7" s="30"/>
    </row>
    <row r="8" spans="1:17" s="29" customFormat="1" ht="13.5" customHeight="1" x14ac:dyDescent="0.35">
      <c r="A8" s="12" t="s">
        <v>112</v>
      </c>
      <c r="B8" s="30" t="s">
        <v>761</v>
      </c>
      <c r="C8" s="30"/>
      <c r="D8" s="30"/>
      <c r="E8" s="30"/>
      <c r="F8" s="30"/>
      <c r="G8" s="30"/>
      <c r="H8" s="30"/>
      <c r="I8" s="30"/>
      <c r="J8" s="30"/>
      <c r="K8" s="30"/>
      <c r="L8" s="30"/>
      <c r="M8" s="30"/>
      <c r="N8" s="30"/>
      <c r="O8" s="30"/>
    </row>
    <row r="9" spans="1:17" s="29" customFormat="1" ht="13.5" customHeight="1" x14ac:dyDescent="0.35">
      <c r="A9" s="12" t="s">
        <v>114</v>
      </c>
      <c r="B9" s="30" t="s">
        <v>115</v>
      </c>
      <c r="C9" s="30"/>
      <c r="D9" s="30"/>
      <c r="E9" s="30"/>
      <c r="F9" s="30"/>
      <c r="G9" s="30"/>
      <c r="H9" s="30"/>
      <c r="I9" s="30"/>
      <c r="J9" s="30"/>
      <c r="K9" s="30"/>
      <c r="L9" s="30"/>
      <c r="M9" s="30"/>
      <c r="N9" s="30"/>
      <c r="O9" s="30"/>
    </row>
    <row r="10" spans="1:17" s="29" customFormat="1" ht="13.5" customHeight="1" x14ac:dyDescent="0.35">
      <c r="A10" s="12" t="s">
        <v>116</v>
      </c>
      <c r="B10" s="14">
        <v>45580</v>
      </c>
      <c r="C10" s="30"/>
      <c r="D10" s="30"/>
      <c r="E10" s="30"/>
      <c r="F10" s="30"/>
      <c r="G10" s="30"/>
      <c r="H10" s="30"/>
      <c r="I10" s="30"/>
      <c r="J10" s="30"/>
      <c r="K10" s="30"/>
      <c r="L10" s="30"/>
      <c r="M10" s="30"/>
      <c r="N10" s="30"/>
      <c r="O10" s="30"/>
      <c r="P10" s="30"/>
      <c r="Q10" s="30"/>
    </row>
    <row r="11" spans="1:17" s="29" customFormat="1" ht="13.5" customHeight="1" x14ac:dyDescent="0.35">
      <c r="A11" s="12" t="s">
        <v>117</v>
      </c>
      <c r="B11" s="66" t="s">
        <v>770</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5" spans="1:17" x14ac:dyDescent="0.35">
      <c r="B15" s="116" t="s">
        <v>771</v>
      </c>
      <c r="C15" s="116"/>
      <c r="D15" s="116"/>
      <c r="E15" s="116"/>
      <c r="F15" s="116"/>
      <c r="H15" s="116" t="s">
        <v>772</v>
      </c>
      <c r="I15" s="116"/>
      <c r="J15" s="116"/>
      <c r="K15" s="116"/>
      <c r="L15" s="116"/>
    </row>
    <row r="17" spans="2:12" x14ac:dyDescent="0.35">
      <c r="B17" s="32" t="s">
        <v>139</v>
      </c>
      <c r="C17" s="32" t="s">
        <v>765</v>
      </c>
      <c r="D17" s="32" t="s">
        <v>767</v>
      </c>
      <c r="E17" s="32" t="s">
        <v>773</v>
      </c>
      <c r="F17" s="32" t="s">
        <v>774</v>
      </c>
      <c r="H17" s="32"/>
      <c r="I17" s="32" t="s">
        <v>765</v>
      </c>
      <c r="J17" s="32" t="s">
        <v>767</v>
      </c>
      <c r="K17" s="32" t="s">
        <v>773</v>
      </c>
      <c r="L17" s="32" t="s">
        <v>774</v>
      </c>
    </row>
    <row r="18" spans="2:12" x14ac:dyDescent="0.35">
      <c r="B18" s="33">
        <v>2023</v>
      </c>
      <c r="C18" s="58">
        <v>0.99</v>
      </c>
      <c r="D18" s="58">
        <v>0</v>
      </c>
      <c r="E18" s="58">
        <v>0</v>
      </c>
      <c r="F18" s="58">
        <v>0</v>
      </c>
      <c r="H18" s="33">
        <v>2023</v>
      </c>
      <c r="I18" s="68">
        <v>467</v>
      </c>
      <c r="J18" s="68">
        <v>0</v>
      </c>
      <c r="K18" s="68" t="s">
        <v>775</v>
      </c>
      <c r="L18" s="68">
        <v>1.5</v>
      </c>
    </row>
    <row r="19" spans="2:12" x14ac:dyDescent="0.35">
      <c r="B19" s="33">
        <v>2025</v>
      </c>
      <c r="C19" s="58">
        <v>0.84</v>
      </c>
      <c r="D19" s="58">
        <v>0.16</v>
      </c>
      <c r="E19" s="58">
        <v>0</v>
      </c>
      <c r="F19" s="58">
        <v>0</v>
      </c>
      <c r="H19" s="33">
        <v>2025</v>
      </c>
      <c r="I19" s="68">
        <v>479</v>
      </c>
      <c r="J19" s="68">
        <v>6</v>
      </c>
      <c r="K19" s="68" t="s">
        <v>775</v>
      </c>
      <c r="L19" s="68">
        <v>1.2</v>
      </c>
    </row>
    <row r="20" spans="2:12" x14ac:dyDescent="0.35">
      <c r="B20" s="33">
        <v>2030</v>
      </c>
      <c r="C20" s="58">
        <v>0.28999999999999998</v>
      </c>
      <c r="D20" s="58">
        <v>0.54</v>
      </c>
      <c r="E20" s="58">
        <v>0.16</v>
      </c>
      <c r="F20" s="58">
        <v>0</v>
      </c>
      <c r="H20" s="33">
        <v>2030</v>
      </c>
      <c r="I20" s="68">
        <v>412</v>
      </c>
      <c r="J20" s="68">
        <v>104</v>
      </c>
      <c r="K20" s="68">
        <v>16.600000000000001</v>
      </c>
      <c r="L20" s="68">
        <v>0.4</v>
      </c>
    </row>
    <row r="21" spans="2:12" x14ac:dyDescent="0.35">
      <c r="B21" s="33">
        <v>2035</v>
      </c>
      <c r="C21" s="58">
        <v>0.04</v>
      </c>
      <c r="D21" s="58">
        <v>0.78</v>
      </c>
      <c r="E21" s="58">
        <v>0.18</v>
      </c>
      <c r="F21" s="58">
        <v>0</v>
      </c>
      <c r="H21" s="33">
        <v>2035</v>
      </c>
      <c r="I21" s="68">
        <v>233</v>
      </c>
      <c r="J21" s="68">
        <v>265</v>
      </c>
      <c r="K21" s="68">
        <v>54</v>
      </c>
      <c r="L21" s="68">
        <v>0</v>
      </c>
    </row>
    <row r="22" spans="2:12" x14ac:dyDescent="0.35">
      <c r="B22" s="33">
        <v>2040</v>
      </c>
      <c r="C22" s="58">
        <v>0</v>
      </c>
      <c r="D22" s="58">
        <v>0.91</v>
      </c>
      <c r="E22" s="58">
        <v>0.09</v>
      </c>
      <c r="F22" s="58">
        <v>0</v>
      </c>
      <c r="H22" s="33">
        <v>2040</v>
      </c>
      <c r="I22" s="36">
        <v>88</v>
      </c>
      <c r="J22" s="36">
        <v>400</v>
      </c>
      <c r="K22" s="36">
        <v>68</v>
      </c>
      <c r="L22" s="36">
        <v>0</v>
      </c>
    </row>
    <row r="23" spans="2:12" x14ac:dyDescent="0.35">
      <c r="B23" s="33">
        <v>2045</v>
      </c>
      <c r="C23" s="58">
        <v>0</v>
      </c>
      <c r="D23" s="58">
        <v>0.91</v>
      </c>
      <c r="E23" s="58">
        <v>0.09</v>
      </c>
      <c r="F23" s="58">
        <v>0</v>
      </c>
      <c r="H23" s="33">
        <v>2045</v>
      </c>
      <c r="I23" s="33">
        <v>14</v>
      </c>
      <c r="J23" s="33">
        <v>474</v>
      </c>
      <c r="K23" s="33">
        <v>67</v>
      </c>
      <c r="L23" s="33">
        <v>0</v>
      </c>
    </row>
  </sheetData>
  <mergeCells count="3">
    <mergeCell ref="A13:XFD13"/>
    <mergeCell ref="B15:F15"/>
    <mergeCell ref="H15:L15"/>
  </mergeCells>
  <hyperlinks>
    <hyperlink ref="A1" location="Übersicht!A1" display="← Return" xr:uid="{CD0F8A83-EEE2-4BFB-90AA-55CD1847E33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81D2-0EC9-4F6D-8480-53675BA44D62}">
  <dimension ref="A1:N39"/>
  <sheetViews>
    <sheetView showGridLines="0" workbookViewId="0">
      <selection activeCell="L37" sqref="A1:XFD1048576"/>
    </sheetView>
  </sheetViews>
  <sheetFormatPr baseColWidth="10" defaultColWidth="10.1796875" defaultRowHeight="13.5" x14ac:dyDescent="0.35"/>
  <cols>
    <col min="1" max="1" width="15" style="31" bestFit="1" customWidth="1"/>
    <col min="2" max="2" width="26.08984375" style="31" customWidth="1"/>
    <col min="3" max="3" width="15.6328125" style="31" bestFit="1" customWidth="1"/>
    <col min="4" max="4" width="8.36328125" style="31" bestFit="1" customWidth="1"/>
    <col min="5" max="5" width="8.81640625" style="31" bestFit="1" customWidth="1"/>
    <col min="6" max="6" width="3.36328125" style="31" bestFit="1" customWidth="1"/>
    <col min="7" max="7" width="10.1796875" style="31" bestFit="1" customWidth="1"/>
    <col min="8" max="8" width="4.36328125" style="31" customWidth="1"/>
    <col min="9" max="9" width="10.36328125" style="31" customWidth="1"/>
    <col min="10" max="10" width="3.90625" style="31" bestFit="1" customWidth="1"/>
    <col min="11" max="11" width="11.36328125" style="31" bestFit="1" customWidth="1"/>
    <col min="12" max="12" width="14.81640625" style="31" bestFit="1" customWidth="1"/>
    <col min="13" max="13" width="3.08984375" style="31" bestFit="1" customWidth="1"/>
    <col min="14" max="16384" width="10.1796875" style="31"/>
  </cols>
  <sheetData>
    <row r="1" spans="1:13" s="28" customFormat="1" x14ac:dyDescent="0.35">
      <c r="A1" s="9" t="s">
        <v>108</v>
      </c>
    </row>
    <row r="2" spans="1:13" s="28" customFormat="1" x14ac:dyDescent="0.35"/>
    <row r="3" spans="1:13" s="29" customFormat="1" x14ac:dyDescent="0.35"/>
    <row r="4" spans="1:13" s="29" customFormat="1" x14ac:dyDescent="0.35"/>
    <row r="5" spans="1:13" s="29" customFormat="1" x14ac:dyDescent="0.35">
      <c r="A5" s="12" t="s">
        <v>109</v>
      </c>
      <c r="B5" s="12" t="s">
        <v>76</v>
      </c>
      <c r="C5" s="12"/>
      <c r="D5" s="12"/>
      <c r="E5" s="12"/>
      <c r="F5" s="12"/>
      <c r="G5" s="12"/>
    </row>
    <row r="6" spans="1:13" s="29" customFormat="1" x14ac:dyDescent="0.35">
      <c r="A6" s="11"/>
    </row>
    <row r="7" spans="1:13" s="29" customFormat="1" x14ac:dyDescent="0.35">
      <c r="A7" s="12" t="s">
        <v>110</v>
      </c>
      <c r="B7" s="30" t="s">
        <v>729</v>
      </c>
      <c r="C7" s="30"/>
      <c r="D7" s="30"/>
      <c r="E7" s="30"/>
      <c r="F7" s="30"/>
      <c r="G7" s="30"/>
    </row>
    <row r="8" spans="1:13" s="29" customFormat="1" ht="13.5" customHeight="1" x14ac:dyDescent="0.45">
      <c r="A8" s="12" t="s">
        <v>112</v>
      </c>
      <c r="B8" s="30" t="s">
        <v>730</v>
      </c>
      <c r="C8" s="30"/>
      <c r="D8" s="30"/>
      <c r="E8" s="30"/>
      <c r="F8" s="30"/>
      <c r="G8" s="30"/>
    </row>
    <row r="9" spans="1:13" s="29" customFormat="1" x14ac:dyDescent="0.35">
      <c r="A9" s="12" t="s">
        <v>114</v>
      </c>
      <c r="B9" s="30" t="s">
        <v>115</v>
      </c>
      <c r="C9" s="30"/>
      <c r="D9" s="30"/>
      <c r="E9" s="30"/>
      <c r="F9" s="30"/>
      <c r="G9" s="30"/>
    </row>
    <row r="10" spans="1:13" s="29" customFormat="1" x14ac:dyDescent="0.35">
      <c r="A10" s="12" t="s">
        <v>116</v>
      </c>
      <c r="B10" s="14">
        <v>45580</v>
      </c>
      <c r="C10" s="30"/>
      <c r="D10" s="30"/>
      <c r="E10" s="30"/>
      <c r="F10" s="30"/>
      <c r="G10" s="30"/>
    </row>
    <row r="11" spans="1:13" s="29" customFormat="1" x14ac:dyDescent="0.35">
      <c r="A11" s="12" t="s">
        <v>117</v>
      </c>
      <c r="B11" s="110" t="s">
        <v>776</v>
      </c>
      <c r="C11" s="110"/>
      <c r="D11" s="110"/>
      <c r="E11" s="110"/>
      <c r="F11" s="110"/>
      <c r="G11" s="30"/>
    </row>
    <row r="12" spans="1:13" s="29" customFormat="1" ht="62.25" customHeight="1" x14ac:dyDescent="0.35">
      <c r="A12" s="11"/>
      <c r="B12" s="110"/>
      <c r="C12" s="110"/>
      <c r="D12" s="110"/>
      <c r="E12" s="110"/>
      <c r="F12" s="110"/>
    </row>
    <row r="13" spans="1:13" s="106" customFormat="1" ht="14.5" x14ac:dyDescent="0.35">
      <c r="A13" s="104" t="s">
        <v>136</v>
      </c>
    </row>
    <row r="15" spans="1:13" x14ac:dyDescent="0.35">
      <c r="B15" s="113" t="s">
        <v>732</v>
      </c>
      <c r="C15" s="113"/>
      <c r="D15" s="113"/>
      <c r="E15" s="113"/>
      <c r="F15" s="113"/>
      <c r="G15" s="113"/>
      <c r="H15" s="48"/>
      <c r="I15" s="115" t="s">
        <v>121</v>
      </c>
      <c r="J15" s="115"/>
      <c r="K15" s="115"/>
      <c r="L15" s="115"/>
      <c r="M15" s="115"/>
    </row>
    <row r="17" spans="2:14" x14ac:dyDescent="0.35">
      <c r="B17" s="57" t="s">
        <v>139</v>
      </c>
      <c r="C17" s="32" t="s">
        <v>777</v>
      </c>
      <c r="D17" s="32" t="s">
        <v>88</v>
      </c>
      <c r="E17" s="32" t="s">
        <v>145</v>
      </c>
      <c r="F17" s="32" t="s">
        <v>778</v>
      </c>
      <c r="G17" s="32" t="s">
        <v>199</v>
      </c>
      <c r="I17" s="57" t="s">
        <v>139</v>
      </c>
      <c r="J17" s="57" t="s">
        <v>779</v>
      </c>
      <c r="K17" s="57" t="s">
        <v>780</v>
      </c>
      <c r="L17" s="57" t="s">
        <v>781</v>
      </c>
      <c r="M17" s="57" t="s">
        <v>782</v>
      </c>
      <c r="N17" s="57" t="s">
        <v>783</v>
      </c>
    </row>
    <row r="18" spans="2:14" x14ac:dyDescent="0.35">
      <c r="B18" s="33">
        <v>2022</v>
      </c>
      <c r="C18" s="54">
        <v>547</v>
      </c>
      <c r="D18" s="54">
        <v>33</v>
      </c>
      <c r="E18" s="54">
        <v>16</v>
      </c>
      <c r="F18" s="54">
        <v>0</v>
      </c>
      <c r="G18" s="54">
        <v>0</v>
      </c>
      <c r="I18" s="33">
        <v>2022</v>
      </c>
      <c r="J18" s="54">
        <v>87.106283000000005</v>
      </c>
      <c r="K18" s="54">
        <v>54.40455</v>
      </c>
      <c r="L18" s="54">
        <v>1.2864819999999999</v>
      </c>
      <c r="M18" s="54">
        <v>3.3381780000000001</v>
      </c>
      <c r="N18" s="33">
        <v>1.03023</v>
      </c>
    </row>
    <row r="19" spans="2:14" x14ac:dyDescent="0.35">
      <c r="B19" s="33">
        <v>2025</v>
      </c>
      <c r="C19" s="54">
        <v>528</v>
      </c>
      <c r="D19" s="54">
        <v>36</v>
      </c>
      <c r="E19" s="54">
        <v>29</v>
      </c>
      <c r="F19" s="54">
        <v>0</v>
      </c>
      <c r="G19" s="54">
        <v>0</v>
      </c>
      <c r="I19" s="33">
        <v>2025</v>
      </c>
      <c r="J19" s="54">
        <v>85</v>
      </c>
      <c r="K19" s="54">
        <v>52.04</v>
      </c>
      <c r="L19" s="54">
        <v>2</v>
      </c>
      <c r="M19" s="54">
        <v>4</v>
      </c>
      <c r="N19" s="33">
        <v>1</v>
      </c>
    </row>
    <row r="20" spans="2:14" x14ac:dyDescent="0.35">
      <c r="B20" s="33">
        <v>2030</v>
      </c>
      <c r="C20" s="54">
        <v>326</v>
      </c>
      <c r="D20" s="54">
        <v>30</v>
      </c>
      <c r="E20" s="54">
        <v>95</v>
      </c>
      <c r="F20" s="54">
        <v>6</v>
      </c>
      <c r="G20" s="54">
        <v>13</v>
      </c>
      <c r="I20" s="33">
        <v>2030</v>
      </c>
      <c r="J20" s="54">
        <v>50.18</v>
      </c>
      <c r="K20" s="54">
        <v>33.44</v>
      </c>
      <c r="L20" s="54">
        <v>1.37</v>
      </c>
      <c r="M20" s="54">
        <v>3</v>
      </c>
      <c r="N20" s="33">
        <v>0.7</v>
      </c>
    </row>
    <row r="21" spans="2:14" x14ac:dyDescent="0.35">
      <c r="B21" s="33">
        <v>2035</v>
      </c>
      <c r="C21" s="54">
        <v>135</v>
      </c>
      <c r="D21" s="54">
        <v>5</v>
      </c>
      <c r="E21" s="54">
        <v>161</v>
      </c>
      <c r="F21" s="54">
        <v>24</v>
      </c>
      <c r="G21" s="54">
        <v>33</v>
      </c>
      <c r="I21" s="33">
        <v>2035</v>
      </c>
      <c r="J21" s="54">
        <v>22.6</v>
      </c>
      <c r="K21" s="54">
        <v>11.19</v>
      </c>
      <c r="L21" s="54">
        <v>1</v>
      </c>
      <c r="M21" s="54">
        <v>1.4</v>
      </c>
      <c r="N21" s="33">
        <v>0.5</v>
      </c>
    </row>
    <row r="22" spans="2:14" x14ac:dyDescent="0.35">
      <c r="B22" s="33">
        <v>2040</v>
      </c>
      <c r="C22" s="54">
        <v>35</v>
      </c>
      <c r="D22" s="54">
        <v>0</v>
      </c>
      <c r="E22" s="54">
        <v>205</v>
      </c>
      <c r="F22" s="54">
        <v>28</v>
      </c>
      <c r="G22" s="54">
        <v>33</v>
      </c>
      <c r="I22" s="33">
        <v>2040</v>
      </c>
      <c r="J22" s="54">
        <v>6</v>
      </c>
      <c r="K22" s="54">
        <v>1.98</v>
      </c>
      <c r="L22" s="54">
        <v>1</v>
      </c>
      <c r="M22" s="54">
        <v>1</v>
      </c>
      <c r="N22" s="33">
        <v>0</v>
      </c>
    </row>
    <row r="23" spans="2:14" x14ac:dyDescent="0.35">
      <c r="B23" s="33">
        <v>2045</v>
      </c>
      <c r="C23" s="54">
        <v>0</v>
      </c>
      <c r="D23" s="54">
        <v>0</v>
      </c>
      <c r="E23" s="54">
        <v>221</v>
      </c>
      <c r="F23" s="54">
        <v>22</v>
      </c>
      <c r="G23" s="54">
        <v>32</v>
      </c>
      <c r="I23" s="33">
        <v>2045</v>
      </c>
      <c r="J23" s="54">
        <v>0</v>
      </c>
      <c r="K23" s="54">
        <v>0</v>
      </c>
      <c r="L23" s="54">
        <v>0</v>
      </c>
      <c r="M23" s="54">
        <v>0</v>
      </c>
      <c r="N23" s="33">
        <v>0</v>
      </c>
    </row>
    <row r="28" spans="2:14" x14ac:dyDescent="0.35">
      <c r="G28" s="65"/>
    </row>
    <row r="29" spans="2:14" x14ac:dyDescent="0.35">
      <c r="G29" s="64"/>
    </row>
    <row r="30" spans="2:14" x14ac:dyDescent="0.35">
      <c r="G30" s="64"/>
    </row>
    <row r="31" spans="2:14" x14ac:dyDescent="0.35">
      <c r="G31" s="64"/>
    </row>
    <row r="32" spans="2:14" x14ac:dyDescent="0.35">
      <c r="G32" s="64"/>
    </row>
    <row r="33" spans="7:7" x14ac:dyDescent="0.35">
      <c r="G33" s="64"/>
    </row>
    <row r="34" spans="7:7" x14ac:dyDescent="0.35">
      <c r="G34" s="64"/>
    </row>
    <row r="35" spans="7:7" x14ac:dyDescent="0.35">
      <c r="G35" s="64"/>
    </row>
    <row r="36" spans="7:7" x14ac:dyDescent="0.35">
      <c r="G36" s="64"/>
    </row>
    <row r="37" spans="7:7" x14ac:dyDescent="0.35">
      <c r="G37" s="64"/>
    </row>
    <row r="38" spans="7:7" x14ac:dyDescent="0.35">
      <c r="G38" s="64"/>
    </row>
    <row r="39" spans="7:7" x14ac:dyDescent="0.35">
      <c r="G39" s="64"/>
    </row>
  </sheetData>
  <mergeCells count="4">
    <mergeCell ref="B11:F12"/>
    <mergeCell ref="A13:XFD13"/>
    <mergeCell ref="B15:G15"/>
    <mergeCell ref="I15:M15"/>
  </mergeCells>
  <hyperlinks>
    <hyperlink ref="A1" location="Übersicht!A1" display="← Return" xr:uid="{A62A6006-F40C-4222-8691-114FE12E8C73}"/>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F76F-C0CA-4297-99EE-3C59ACD7A063}">
  <dimension ref="A1:K23"/>
  <sheetViews>
    <sheetView showGridLines="0" workbookViewId="0"/>
  </sheetViews>
  <sheetFormatPr baseColWidth="10" defaultColWidth="10.1796875" defaultRowHeight="13.5" x14ac:dyDescent="0.35"/>
  <cols>
    <col min="1" max="1" width="15" style="31" bestFit="1" customWidth="1"/>
    <col min="2" max="2" width="26.08984375" style="31" customWidth="1"/>
    <col min="3" max="3" width="14.90625" style="31" bestFit="1" customWidth="1"/>
    <col min="4" max="4" width="16.81640625" style="31" bestFit="1" customWidth="1"/>
    <col min="5" max="5" width="19.6328125" style="31" bestFit="1" customWidth="1"/>
    <col min="6" max="6" width="21.36328125" style="31" bestFit="1" customWidth="1"/>
    <col min="7" max="7" width="4.36328125" style="31" customWidth="1"/>
    <col min="8" max="8" width="5.36328125" style="31" bestFit="1" customWidth="1"/>
    <col min="9" max="9" width="12" style="31" bestFit="1" customWidth="1"/>
    <col min="10" max="10" width="10.1796875" style="31" bestFit="1" customWidth="1"/>
    <col min="11" max="11" width="24.36328125" style="31" bestFit="1" customWidth="1"/>
    <col min="12" max="16384" width="10.1796875" style="31"/>
  </cols>
  <sheetData>
    <row r="1" spans="1:11" s="28" customFormat="1" x14ac:dyDescent="0.35">
      <c r="A1" s="9" t="s">
        <v>108</v>
      </c>
    </row>
    <row r="2" spans="1:11" s="28" customFormat="1" x14ac:dyDescent="0.35"/>
    <row r="3" spans="1:11" s="29" customFormat="1" x14ac:dyDescent="0.35"/>
    <row r="4" spans="1:11" s="29" customFormat="1" x14ac:dyDescent="0.35"/>
    <row r="5" spans="1:11" s="29" customFormat="1" x14ac:dyDescent="0.35">
      <c r="A5" s="12" t="s">
        <v>109</v>
      </c>
      <c r="B5" s="12" t="s">
        <v>784</v>
      </c>
      <c r="C5" s="12"/>
      <c r="D5" s="12"/>
      <c r="E5" s="12"/>
      <c r="F5" s="12"/>
    </row>
    <row r="6" spans="1:11" s="29" customFormat="1" x14ac:dyDescent="0.35">
      <c r="A6" s="11"/>
    </row>
    <row r="7" spans="1:11" s="29" customFormat="1" x14ac:dyDescent="0.35">
      <c r="A7" s="12" t="s">
        <v>110</v>
      </c>
      <c r="B7" s="30" t="s">
        <v>729</v>
      </c>
      <c r="C7" s="30"/>
      <c r="D7" s="30"/>
      <c r="E7" s="30"/>
      <c r="F7" s="30"/>
    </row>
    <row r="8" spans="1:11" s="29" customFormat="1" ht="13.5" customHeight="1" x14ac:dyDescent="0.45">
      <c r="A8" s="12" t="s">
        <v>112</v>
      </c>
      <c r="B8" s="30" t="s">
        <v>730</v>
      </c>
      <c r="C8" s="30"/>
      <c r="D8" s="30"/>
      <c r="E8" s="30"/>
      <c r="F8" s="30"/>
    </row>
    <row r="9" spans="1:11" s="29" customFormat="1" x14ac:dyDescent="0.35">
      <c r="A9" s="12" t="s">
        <v>114</v>
      </c>
      <c r="B9" s="30" t="s">
        <v>115</v>
      </c>
      <c r="C9" s="30"/>
      <c r="D9" s="30"/>
      <c r="E9" s="30"/>
      <c r="F9" s="30"/>
    </row>
    <row r="10" spans="1:11" s="29" customFormat="1" x14ac:dyDescent="0.35">
      <c r="A10" s="12" t="s">
        <v>116</v>
      </c>
      <c r="B10" s="14">
        <v>45580</v>
      </c>
      <c r="C10" s="30"/>
      <c r="D10" s="30"/>
      <c r="E10" s="30"/>
      <c r="F10" s="30"/>
    </row>
    <row r="11" spans="1:11" s="29" customFormat="1" x14ac:dyDescent="0.35">
      <c r="A11" s="12" t="s">
        <v>117</v>
      </c>
      <c r="B11" s="110" t="s">
        <v>785</v>
      </c>
      <c r="C11" s="110"/>
      <c r="D11" s="110"/>
      <c r="E11" s="110"/>
      <c r="F11" s="110"/>
    </row>
    <row r="12" spans="1:11" s="29" customFormat="1" ht="62.25" customHeight="1" x14ac:dyDescent="0.35">
      <c r="A12" s="11"/>
      <c r="B12" s="110"/>
      <c r="C12" s="110"/>
      <c r="D12" s="110"/>
      <c r="E12" s="110"/>
      <c r="F12" s="110"/>
    </row>
    <row r="13" spans="1:11" s="106" customFormat="1" ht="14.5" x14ac:dyDescent="0.35">
      <c r="A13" s="104" t="s">
        <v>136</v>
      </c>
    </row>
    <row r="15" spans="1:11" x14ac:dyDescent="0.35">
      <c r="B15" s="113" t="s">
        <v>732</v>
      </c>
      <c r="C15" s="113"/>
      <c r="D15" s="113"/>
      <c r="E15" s="113"/>
      <c r="F15" s="113"/>
      <c r="G15" s="48"/>
      <c r="H15" s="115" t="s">
        <v>121</v>
      </c>
      <c r="I15" s="115"/>
      <c r="J15" s="115"/>
      <c r="K15" s="115"/>
    </row>
    <row r="17" spans="2:11" x14ac:dyDescent="0.35">
      <c r="B17" s="57" t="s">
        <v>139</v>
      </c>
      <c r="C17" s="32" t="s">
        <v>786</v>
      </c>
      <c r="D17" s="32" t="s">
        <v>787</v>
      </c>
      <c r="E17" s="32" t="s">
        <v>788</v>
      </c>
      <c r="F17" s="32" t="s">
        <v>789</v>
      </c>
      <c r="H17" s="57" t="s">
        <v>139</v>
      </c>
      <c r="I17" s="57" t="s">
        <v>790</v>
      </c>
      <c r="J17" s="57" t="s">
        <v>783</v>
      </c>
      <c r="K17" s="57" t="s">
        <v>791</v>
      </c>
    </row>
    <row r="18" spans="2:11" x14ac:dyDescent="0.35">
      <c r="B18" s="33">
        <v>2022</v>
      </c>
      <c r="C18" s="54">
        <v>103.0774583333</v>
      </c>
      <c r="D18" s="54">
        <v>15.695710092900001</v>
      </c>
      <c r="E18" s="54">
        <v>0</v>
      </c>
      <c r="F18" s="54">
        <v>0</v>
      </c>
      <c r="H18" s="33">
        <v>2022</v>
      </c>
      <c r="I18" s="54">
        <v>4</v>
      </c>
      <c r="J18" s="54">
        <v>27</v>
      </c>
      <c r="K18" s="54">
        <v>55</v>
      </c>
    </row>
    <row r="19" spans="2:11" x14ac:dyDescent="0.35">
      <c r="B19" s="33">
        <v>2025</v>
      </c>
      <c r="C19" s="54">
        <v>118.96608734580001</v>
      </c>
      <c r="D19" s="54">
        <v>15.6313001964</v>
      </c>
      <c r="E19" s="54">
        <v>2.4278793336</v>
      </c>
      <c r="F19" s="54">
        <v>0.31900612649999999</v>
      </c>
      <c r="H19" s="33">
        <v>2025</v>
      </c>
      <c r="I19" s="54">
        <v>4</v>
      </c>
      <c r="J19" s="54">
        <v>32</v>
      </c>
      <c r="K19" s="54">
        <v>65</v>
      </c>
    </row>
    <row r="20" spans="2:11" x14ac:dyDescent="0.35">
      <c r="B20" s="33">
        <v>2030</v>
      </c>
      <c r="C20" s="54">
        <v>129.6542990161</v>
      </c>
      <c r="D20" s="54">
        <v>15.0987353227</v>
      </c>
      <c r="E20" s="54">
        <v>8.2758063201999992</v>
      </c>
      <c r="F20" s="54">
        <v>0.96374906319999998</v>
      </c>
      <c r="H20" s="33">
        <v>2030</v>
      </c>
      <c r="I20" s="54">
        <v>3</v>
      </c>
      <c r="J20" s="54">
        <v>35</v>
      </c>
      <c r="K20" s="54">
        <v>73</v>
      </c>
    </row>
    <row r="21" spans="2:11" x14ac:dyDescent="0.35">
      <c r="B21" s="33">
        <v>2035</v>
      </c>
      <c r="C21" s="54">
        <v>114.5924959251</v>
      </c>
      <c r="D21" s="54">
        <v>12.276460397699999</v>
      </c>
      <c r="E21" s="54">
        <v>28.648123981299999</v>
      </c>
      <c r="F21" s="54">
        <v>2.9738009659000002</v>
      </c>
      <c r="H21" s="33">
        <v>2035</v>
      </c>
      <c r="I21" s="54">
        <v>3</v>
      </c>
      <c r="J21" s="54">
        <v>31</v>
      </c>
      <c r="K21" s="54">
        <v>76</v>
      </c>
    </row>
    <row r="22" spans="2:11" x14ac:dyDescent="0.35">
      <c r="B22" s="33">
        <v>2040</v>
      </c>
      <c r="C22" s="54">
        <v>81.024593402600004</v>
      </c>
      <c r="D22" s="54">
        <v>8.0986309734000006</v>
      </c>
      <c r="E22" s="54">
        <v>66.292849147599995</v>
      </c>
      <c r="F22" s="54">
        <v>6.6261526145999996</v>
      </c>
      <c r="H22" s="33">
        <v>2040</v>
      </c>
      <c r="I22" s="54">
        <v>2</v>
      </c>
      <c r="J22" s="54">
        <v>22</v>
      </c>
      <c r="K22" s="54">
        <v>78</v>
      </c>
    </row>
    <row r="23" spans="2:11" x14ac:dyDescent="0.35">
      <c r="B23" s="33">
        <v>2045</v>
      </c>
      <c r="C23" s="54">
        <v>22.2283451218</v>
      </c>
      <c r="D23" s="54">
        <v>2.1428320963999998</v>
      </c>
      <c r="E23" s="54">
        <v>125.9606223568</v>
      </c>
      <c r="F23" s="54">
        <v>12.142715213200001</v>
      </c>
      <c r="H23" s="33">
        <v>2045</v>
      </c>
      <c r="I23" s="54">
        <v>0</v>
      </c>
      <c r="J23" s="54">
        <v>6</v>
      </c>
      <c r="K23" s="54">
        <v>79</v>
      </c>
    </row>
  </sheetData>
  <mergeCells count="4">
    <mergeCell ref="B11:F12"/>
    <mergeCell ref="A13:XFD13"/>
    <mergeCell ref="B15:F15"/>
    <mergeCell ref="H15:K15"/>
  </mergeCells>
  <hyperlinks>
    <hyperlink ref="A1" location="Übersicht!A1" display="← Return" xr:uid="{8DF036A7-541B-4096-9749-C65CB51FE9D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9A5BE-8AEA-40E0-9F1B-E52F41777CCC}">
  <dimension ref="A1:S18"/>
  <sheetViews>
    <sheetView showGridLines="0" workbookViewId="0">
      <selection activeCell="B8" sqref="B8"/>
    </sheetView>
  </sheetViews>
  <sheetFormatPr baseColWidth="10" defaultColWidth="10.1796875" defaultRowHeight="13.5" x14ac:dyDescent="0.35"/>
  <cols>
    <col min="1" max="1" width="15" style="31" bestFit="1" customWidth="1"/>
    <col min="2" max="2" width="12.81640625" style="31" customWidth="1"/>
    <col min="3" max="3" width="14" style="31" bestFit="1" customWidth="1"/>
    <col min="4" max="4" width="20.08984375" style="31" bestFit="1" customWidth="1"/>
    <col min="5" max="5" width="29.1796875" style="31" bestFit="1" customWidth="1"/>
    <col min="6" max="6" width="24.90625" style="31" bestFit="1" customWidth="1"/>
    <col min="7" max="7" width="26.90625" style="31" bestFit="1" customWidth="1"/>
    <col min="8" max="8" width="9.6328125" style="31" bestFit="1" customWidth="1"/>
    <col min="9"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x14ac:dyDescent="0.35">
      <c r="A5" s="12" t="s">
        <v>109</v>
      </c>
      <c r="B5" s="12" t="s">
        <v>792</v>
      </c>
      <c r="C5" s="12"/>
      <c r="D5" s="12"/>
      <c r="E5" s="12"/>
      <c r="F5" s="12"/>
      <c r="G5" s="12"/>
      <c r="H5" s="12"/>
      <c r="I5" s="12"/>
      <c r="J5" s="12"/>
      <c r="K5" s="12"/>
      <c r="L5" s="12"/>
      <c r="M5" s="12"/>
      <c r="N5" s="12"/>
      <c r="O5" s="12"/>
      <c r="P5" s="12"/>
      <c r="Q5" s="12"/>
      <c r="R5" s="12"/>
      <c r="S5" s="12"/>
    </row>
    <row r="6" spans="1:19" s="29" customFormat="1" x14ac:dyDescent="0.35">
      <c r="A6" s="11"/>
    </row>
    <row r="7" spans="1:19" s="29" customFormat="1" x14ac:dyDescent="0.35">
      <c r="A7" s="12" t="s">
        <v>110</v>
      </c>
      <c r="B7" s="30" t="s">
        <v>793</v>
      </c>
      <c r="C7" s="30"/>
      <c r="D7" s="30"/>
      <c r="E7" s="30"/>
      <c r="F7" s="30"/>
      <c r="G7" s="30"/>
      <c r="H7" s="30"/>
      <c r="I7" s="30"/>
      <c r="J7" s="30"/>
      <c r="K7" s="30"/>
      <c r="L7" s="30"/>
      <c r="M7" s="30"/>
      <c r="N7" s="30"/>
      <c r="O7" s="30"/>
      <c r="P7" s="30"/>
      <c r="Q7" s="30"/>
    </row>
    <row r="8" spans="1:19" s="29" customFormat="1" ht="13.5" customHeight="1" x14ac:dyDescent="0.45">
      <c r="A8" s="12" t="s">
        <v>112</v>
      </c>
      <c r="B8" s="30" t="s">
        <v>113</v>
      </c>
      <c r="C8" s="30"/>
      <c r="D8" s="30"/>
      <c r="E8" s="30"/>
      <c r="F8" s="30"/>
      <c r="G8" s="30"/>
      <c r="H8" s="30"/>
      <c r="I8" s="30"/>
      <c r="J8" s="30"/>
      <c r="K8" s="30"/>
      <c r="L8" s="30"/>
      <c r="M8" s="30"/>
      <c r="N8" s="30"/>
      <c r="O8" s="30"/>
      <c r="P8" s="30"/>
      <c r="Q8" s="30"/>
    </row>
    <row r="9" spans="1:19" s="29" customFormat="1" x14ac:dyDescent="0.35">
      <c r="A9" s="12" t="s">
        <v>114</v>
      </c>
      <c r="B9" s="30" t="s">
        <v>115</v>
      </c>
      <c r="C9" s="30"/>
      <c r="D9" s="30"/>
      <c r="E9" s="30"/>
      <c r="F9" s="30"/>
      <c r="G9" s="30"/>
      <c r="H9" s="30"/>
      <c r="I9" s="30"/>
      <c r="J9" s="30"/>
      <c r="K9" s="30"/>
      <c r="L9" s="30"/>
      <c r="M9" s="30"/>
      <c r="N9" s="30"/>
      <c r="O9" s="30"/>
      <c r="P9" s="30"/>
      <c r="Q9" s="30"/>
    </row>
    <row r="10" spans="1:19" s="29" customForma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4" customFormat="1" x14ac:dyDescent="0.35">
      <c r="A13" s="104" t="s">
        <v>136</v>
      </c>
    </row>
    <row r="15" spans="1:19" ht="15" x14ac:dyDescent="0.35">
      <c r="B15" s="32" t="s">
        <v>139</v>
      </c>
      <c r="C15" s="32" t="s">
        <v>794</v>
      </c>
      <c r="D15" s="32" t="s">
        <v>795</v>
      </c>
      <c r="E15" s="41" t="s">
        <v>796</v>
      </c>
      <c r="F15" s="41" t="s">
        <v>797</v>
      </c>
      <c r="G15" s="41" t="s">
        <v>798</v>
      </c>
      <c r="H15" s="41" t="s">
        <v>593</v>
      </c>
    </row>
    <row r="16" spans="1:19" x14ac:dyDescent="0.35">
      <c r="B16" s="27">
        <v>2021</v>
      </c>
      <c r="C16" s="42">
        <v>62.5</v>
      </c>
      <c r="D16" s="42">
        <v>-1.5</v>
      </c>
      <c r="E16" s="42">
        <v>-1.4</v>
      </c>
      <c r="F16" s="42">
        <v>-1.6</v>
      </c>
      <c r="G16" s="42">
        <v>-0.7</v>
      </c>
      <c r="H16" s="42">
        <v>-0.7</v>
      </c>
    </row>
    <row r="17" spans="2:8" x14ac:dyDescent="0.35">
      <c r="B17" s="27">
        <v>2030</v>
      </c>
      <c r="C17" s="42">
        <v>56.7</v>
      </c>
      <c r="D17" s="42">
        <v>-14.7</v>
      </c>
      <c r="E17" s="42">
        <v>-5.6</v>
      </c>
      <c r="F17" s="42">
        <v>-6.5</v>
      </c>
      <c r="G17" s="42">
        <v>-5.3</v>
      </c>
      <c r="H17" s="42">
        <v>-1.3</v>
      </c>
    </row>
    <row r="18" spans="2:8" x14ac:dyDescent="0.35">
      <c r="B18" s="33">
        <v>2045</v>
      </c>
      <c r="C18" s="35">
        <v>23.4</v>
      </c>
      <c r="D18" s="35"/>
      <c r="E18" s="35"/>
      <c r="F18" s="35"/>
      <c r="G18" s="35"/>
      <c r="H18" s="35"/>
    </row>
  </sheetData>
  <mergeCells count="1">
    <mergeCell ref="A13:XFD13"/>
  </mergeCells>
  <hyperlinks>
    <hyperlink ref="A1" location="Übersicht!A1" display="← Return" xr:uid="{03FAB473-4545-4B75-A407-F2987077596A}"/>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A1C4-ADEC-4DD7-943B-3A69129538AB}">
  <dimension ref="A1:S18"/>
  <sheetViews>
    <sheetView showGridLines="0" workbookViewId="0">
      <selection activeCell="F27" sqref="F27"/>
    </sheetView>
  </sheetViews>
  <sheetFormatPr baseColWidth="10" defaultColWidth="10.1796875" defaultRowHeight="13.5" x14ac:dyDescent="0.35"/>
  <cols>
    <col min="1" max="1" width="15" style="31" bestFit="1" customWidth="1"/>
    <col min="2" max="2" width="12.81640625" style="31" customWidth="1"/>
    <col min="3" max="3" width="25.6328125" style="31" bestFit="1" customWidth="1"/>
    <col min="4" max="4" width="20.08984375" style="31" bestFit="1" customWidth="1"/>
    <col min="5" max="5" width="29.1796875" style="31" bestFit="1" customWidth="1"/>
    <col min="6" max="6" width="24.90625" style="31" bestFit="1" customWidth="1"/>
    <col min="7" max="7" width="26.90625" style="31" bestFit="1" customWidth="1"/>
    <col min="8" max="8" width="9.6328125" style="31" bestFit="1" customWidth="1"/>
    <col min="9"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ht="13.5" customHeight="1" x14ac:dyDescent="0.35">
      <c r="A5" s="12" t="s">
        <v>109</v>
      </c>
      <c r="B5" s="12" t="s">
        <v>79</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30" t="s">
        <v>799</v>
      </c>
      <c r="C7" s="30"/>
      <c r="D7" s="30"/>
      <c r="E7" s="30"/>
      <c r="F7" s="30"/>
      <c r="G7" s="30"/>
      <c r="H7" s="30"/>
      <c r="I7" s="30"/>
      <c r="J7" s="30"/>
      <c r="K7" s="30"/>
      <c r="L7" s="30"/>
      <c r="M7" s="30"/>
      <c r="N7" s="30"/>
      <c r="O7" s="30"/>
      <c r="P7" s="30"/>
      <c r="Q7" s="30"/>
    </row>
    <row r="8" spans="1:19" s="29" customFormat="1" ht="13.5" customHeight="1" x14ac:dyDescent="0.35">
      <c r="A8" s="12" t="s">
        <v>112</v>
      </c>
      <c r="B8" s="30" t="s">
        <v>800</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801</v>
      </c>
      <c r="D15" s="32" t="s">
        <v>802</v>
      </c>
    </row>
    <row r="16" spans="1:19" x14ac:dyDescent="0.35">
      <c r="B16" s="33">
        <v>2021</v>
      </c>
      <c r="C16" s="33">
        <v>7.9</v>
      </c>
      <c r="D16" s="33">
        <v>3.1</v>
      </c>
    </row>
    <row r="17" spans="2:4" x14ac:dyDescent="0.35">
      <c r="B17" s="33">
        <v>2030</v>
      </c>
      <c r="C17" s="33">
        <v>7.4</v>
      </c>
      <c r="D17" s="33">
        <v>2.6</v>
      </c>
    </row>
    <row r="18" spans="2:4" x14ac:dyDescent="0.35">
      <c r="B18" s="33">
        <v>2045</v>
      </c>
      <c r="C18" s="33">
        <v>4.5</v>
      </c>
      <c r="D18" s="33">
        <v>1.6</v>
      </c>
    </row>
  </sheetData>
  <mergeCells count="1">
    <mergeCell ref="A13:XFD13"/>
  </mergeCells>
  <hyperlinks>
    <hyperlink ref="A1" location="Übersicht!A1" display="← Return" xr:uid="{41CC5480-654B-44B6-9A09-0FADC832F14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F7ED5-0DF3-4225-99D9-2763746FF4F4}">
  <dimension ref="A1:S21"/>
  <sheetViews>
    <sheetView showGridLines="0" workbookViewId="0">
      <selection activeCell="B7" sqref="B7"/>
    </sheetView>
  </sheetViews>
  <sheetFormatPr baseColWidth="10" defaultColWidth="10.1796875" defaultRowHeight="13.5" x14ac:dyDescent="0.35"/>
  <cols>
    <col min="1" max="1" width="15" style="31" bestFit="1" customWidth="1"/>
    <col min="2" max="2" width="12.81640625" style="31" customWidth="1"/>
    <col min="3" max="3" width="19.36328125" style="31" bestFit="1" customWidth="1"/>
    <col min="4" max="4" width="37.36328125" style="31" bestFit="1" customWidth="1"/>
    <col min="5" max="5" width="22.36328125" style="31" bestFit="1" customWidth="1"/>
    <col min="6" max="6" width="26.90625" style="31" bestFit="1" customWidth="1"/>
    <col min="7" max="7" width="8.6328125" style="31" bestFit="1" customWidth="1"/>
    <col min="8" max="8" width="9.6328125" style="31" bestFit="1" customWidth="1"/>
    <col min="9" max="16384" width="10.1796875" style="31"/>
  </cols>
  <sheetData>
    <row r="1" spans="1:19" s="28" customFormat="1" x14ac:dyDescent="0.35">
      <c r="A1" s="9" t="s">
        <v>108</v>
      </c>
    </row>
    <row r="2" spans="1:19" s="28" customFormat="1" x14ac:dyDescent="0.35"/>
    <row r="3" spans="1:19" s="29" customFormat="1" x14ac:dyDescent="0.35"/>
    <row r="4" spans="1:19" s="29" customFormat="1" x14ac:dyDescent="0.35"/>
    <row r="5" spans="1:19" s="29" customFormat="1" ht="13.5" customHeight="1" x14ac:dyDescent="0.35">
      <c r="A5" s="12" t="s">
        <v>109</v>
      </c>
      <c r="B5" s="12" t="s">
        <v>80</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30" t="s">
        <v>799</v>
      </c>
      <c r="C7" s="30"/>
      <c r="D7" s="30"/>
      <c r="E7" s="30"/>
      <c r="F7" s="30"/>
      <c r="G7" s="30"/>
      <c r="H7" s="30"/>
      <c r="I7" s="30"/>
      <c r="J7" s="30"/>
      <c r="K7" s="30"/>
      <c r="L7" s="30"/>
      <c r="M7" s="30"/>
      <c r="N7" s="30"/>
      <c r="O7" s="30"/>
      <c r="P7" s="30"/>
      <c r="Q7" s="30"/>
    </row>
    <row r="8" spans="1:19" s="29" customFormat="1" ht="13.5" customHeight="1" x14ac:dyDescent="0.45">
      <c r="A8" s="12" t="s">
        <v>112</v>
      </c>
      <c r="B8" s="30" t="s">
        <v>113</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5" spans="1:19" x14ac:dyDescent="0.35">
      <c r="B15" s="32" t="s">
        <v>139</v>
      </c>
      <c r="C15" s="32" t="s">
        <v>803</v>
      </c>
      <c r="D15" s="32" t="s">
        <v>804</v>
      </c>
      <c r="E15" s="32" t="s">
        <v>797</v>
      </c>
      <c r="F15" s="32" t="s">
        <v>805</v>
      </c>
      <c r="G15" s="32" t="s">
        <v>593</v>
      </c>
    </row>
    <row r="16" spans="1:19" x14ac:dyDescent="0.35">
      <c r="B16" s="33">
        <v>2021</v>
      </c>
      <c r="C16" s="33">
        <v>26.1</v>
      </c>
      <c r="D16" s="33">
        <v>9.3000000000000007</v>
      </c>
      <c r="E16" s="33">
        <v>16.600000000000001</v>
      </c>
      <c r="F16" s="33">
        <v>6.2</v>
      </c>
      <c r="G16" s="33">
        <v>4.3</v>
      </c>
    </row>
    <row r="17" spans="2:7" x14ac:dyDescent="0.35">
      <c r="B17" s="33">
        <v>2025</v>
      </c>
      <c r="C17" s="33">
        <v>25.4</v>
      </c>
      <c r="D17" s="33">
        <v>8.4</v>
      </c>
      <c r="E17" s="33">
        <v>15.8</v>
      </c>
      <c r="F17" s="33">
        <v>5.9</v>
      </c>
      <c r="G17" s="33">
        <v>4.0999999999999996</v>
      </c>
    </row>
    <row r="18" spans="2:7" x14ac:dyDescent="0.35">
      <c r="B18" s="33">
        <v>2030</v>
      </c>
      <c r="C18" s="33">
        <v>24.7</v>
      </c>
      <c r="D18" s="33">
        <v>7.8</v>
      </c>
      <c r="E18" s="33">
        <v>15</v>
      </c>
      <c r="F18" s="33">
        <v>5.5</v>
      </c>
      <c r="G18" s="33">
        <v>3.7</v>
      </c>
    </row>
    <row r="19" spans="2:7" x14ac:dyDescent="0.35">
      <c r="B19" s="33">
        <v>2035</v>
      </c>
      <c r="C19" s="33">
        <v>19.8</v>
      </c>
      <c r="D19" s="33">
        <v>5.9</v>
      </c>
      <c r="E19" s="33">
        <v>12.8</v>
      </c>
      <c r="F19" s="33">
        <v>4.0999999999999996</v>
      </c>
      <c r="G19" s="33">
        <v>3.3</v>
      </c>
    </row>
    <row r="20" spans="2:7" x14ac:dyDescent="0.35">
      <c r="B20" s="33">
        <v>2040</v>
      </c>
      <c r="C20" s="33">
        <v>14.9</v>
      </c>
      <c r="D20" s="33">
        <v>4.0999999999999996</v>
      </c>
      <c r="E20" s="33">
        <v>10.6</v>
      </c>
      <c r="F20" s="33">
        <v>2.2000000000000002</v>
      </c>
      <c r="G20" s="33">
        <v>2.9</v>
      </c>
    </row>
    <row r="21" spans="2:7" x14ac:dyDescent="0.35">
      <c r="B21" s="33">
        <v>2045</v>
      </c>
      <c r="C21" s="33">
        <v>10</v>
      </c>
      <c r="D21" s="33">
        <v>2.2000000000000002</v>
      </c>
      <c r="E21" s="33">
        <v>8.4</v>
      </c>
      <c r="F21" s="33">
        <v>0.2</v>
      </c>
      <c r="G21" s="33">
        <v>2.6</v>
      </c>
    </row>
  </sheetData>
  <mergeCells count="1">
    <mergeCell ref="A13:XFD13"/>
  </mergeCells>
  <hyperlinks>
    <hyperlink ref="A1" location="Übersicht!A1" display="← Return" xr:uid="{D0EF5ABB-AE0F-4294-9DE2-59C5C890C0CC}"/>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5667-2FB5-4570-BE76-2C10B8A857EE}">
  <dimension ref="A1:S18"/>
  <sheetViews>
    <sheetView showGridLines="0" workbookViewId="0">
      <selection activeCell="N43" sqref="N43"/>
    </sheetView>
  </sheetViews>
  <sheetFormatPr baseColWidth="10" defaultColWidth="10.1796875" defaultRowHeight="13.5" x14ac:dyDescent="0.35"/>
  <cols>
    <col min="1" max="1" width="15" style="31" bestFit="1" customWidth="1"/>
    <col min="2" max="2" width="10.1796875" style="31"/>
    <col min="3" max="3" width="14" style="48" bestFit="1" customWidth="1"/>
    <col min="4" max="4" width="15.08984375" style="48" bestFit="1" customWidth="1"/>
    <col min="5" max="5" width="7.36328125" style="48" bestFit="1" customWidth="1"/>
    <col min="6" max="6" width="4.90625" style="48" bestFit="1" customWidth="1"/>
    <col min="7" max="7" width="11.36328125" style="48" bestFit="1" customWidth="1"/>
    <col min="8" max="8" width="8.6328125" style="48" bestFit="1" customWidth="1"/>
    <col min="9" max="16384" width="10.1796875" style="31"/>
  </cols>
  <sheetData>
    <row r="1" spans="1:19" s="28" customFormat="1" x14ac:dyDescent="0.35">
      <c r="A1" s="9" t="s">
        <v>108</v>
      </c>
      <c r="C1" s="44"/>
      <c r="D1" s="44"/>
      <c r="E1" s="44"/>
      <c r="F1" s="44"/>
      <c r="G1" s="44"/>
      <c r="H1" s="44"/>
    </row>
    <row r="2" spans="1:19" s="28" customFormat="1" x14ac:dyDescent="0.35">
      <c r="C2" s="44"/>
      <c r="D2" s="44"/>
      <c r="E2" s="44"/>
      <c r="F2" s="44"/>
      <c r="G2" s="44"/>
      <c r="H2" s="44"/>
    </row>
    <row r="3" spans="1:19" s="29" customFormat="1" x14ac:dyDescent="0.35">
      <c r="C3" s="45"/>
      <c r="D3" s="45"/>
      <c r="E3" s="45"/>
      <c r="F3" s="45"/>
      <c r="G3" s="45"/>
      <c r="H3" s="45"/>
    </row>
    <row r="4" spans="1:19" s="29" customFormat="1" x14ac:dyDescent="0.35">
      <c r="C4" s="45"/>
      <c r="D4" s="45"/>
      <c r="E4" s="45"/>
      <c r="F4" s="45"/>
      <c r="G4" s="45"/>
      <c r="H4" s="45"/>
    </row>
    <row r="5" spans="1:19" s="29" customFormat="1" x14ac:dyDescent="0.35">
      <c r="A5" s="12" t="s">
        <v>109</v>
      </c>
      <c r="B5" s="12" t="s">
        <v>806</v>
      </c>
      <c r="C5" s="46"/>
      <c r="D5" s="46"/>
      <c r="E5" s="46"/>
      <c r="F5" s="46"/>
      <c r="G5" s="46"/>
      <c r="H5" s="46"/>
      <c r="I5" s="12"/>
      <c r="J5" s="12"/>
      <c r="K5" s="12"/>
      <c r="L5" s="12"/>
      <c r="M5" s="12"/>
      <c r="N5" s="12"/>
      <c r="O5" s="12"/>
      <c r="P5" s="12"/>
      <c r="Q5" s="12"/>
      <c r="R5" s="12"/>
      <c r="S5" s="12"/>
    </row>
    <row r="6" spans="1:19" s="29" customFormat="1" x14ac:dyDescent="0.35">
      <c r="A6" s="11"/>
      <c r="C6" s="45"/>
      <c r="D6" s="45"/>
      <c r="E6" s="45"/>
      <c r="F6" s="45"/>
      <c r="G6" s="45"/>
      <c r="H6" s="45"/>
    </row>
    <row r="7" spans="1:19" s="29" customFormat="1" x14ac:dyDescent="0.35">
      <c r="A7" s="12" t="s">
        <v>110</v>
      </c>
      <c r="B7" s="30" t="s">
        <v>807</v>
      </c>
      <c r="C7" s="45"/>
      <c r="D7" s="45"/>
      <c r="E7" s="45"/>
      <c r="F7" s="45"/>
      <c r="G7" s="45"/>
      <c r="H7" s="45"/>
      <c r="I7" s="30"/>
      <c r="J7" s="30"/>
      <c r="K7" s="30"/>
      <c r="L7" s="30"/>
      <c r="M7" s="30"/>
      <c r="N7" s="30"/>
      <c r="O7" s="30"/>
      <c r="P7" s="30"/>
      <c r="Q7" s="30"/>
    </row>
    <row r="8" spans="1:19" s="29" customFormat="1" ht="13.5" customHeight="1" x14ac:dyDescent="0.45">
      <c r="A8" s="12" t="s">
        <v>112</v>
      </c>
      <c r="B8" s="30" t="s">
        <v>113</v>
      </c>
      <c r="C8" s="45"/>
      <c r="D8" s="45"/>
      <c r="E8" s="45"/>
      <c r="F8" s="45"/>
      <c r="G8" s="45"/>
      <c r="H8" s="45"/>
      <c r="I8" s="30"/>
      <c r="J8" s="30"/>
      <c r="K8" s="30"/>
      <c r="L8" s="30"/>
      <c r="M8" s="30"/>
      <c r="N8" s="30"/>
      <c r="O8" s="30"/>
      <c r="P8" s="30"/>
      <c r="Q8" s="30"/>
    </row>
    <row r="9" spans="1:19" s="29" customFormat="1" x14ac:dyDescent="0.35">
      <c r="A9" s="12" t="s">
        <v>114</v>
      </c>
      <c r="B9" s="30" t="s">
        <v>115</v>
      </c>
      <c r="C9" s="45"/>
      <c r="D9" s="45"/>
      <c r="E9" s="45"/>
      <c r="F9" s="45"/>
      <c r="G9" s="45"/>
      <c r="H9" s="45"/>
      <c r="I9" s="30"/>
      <c r="J9" s="30"/>
      <c r="K9" s="30"/>
      <c r="L9" s="30"/>
      <c r="M9" s="30"/>
      <c r="N9" s="30"/>
      <c r="O9" s="30"/>
      <c r="P9" s="30"/>
      <c r="Q9" s="30"/>
    </row>
    <row r="10" spans="1:19" s="29" customFormat="1" x14ac:dyDescent="0.35">
      <c r="A10" s="12" t="s">
        <v>116</v>
      </c>
      <c r="B10" s="14">
        <v>45580</v>
      </c>
      <c r="C10" s="45"/>
      <c r="D10" s="45"/>
      <c r="E10" s="45"/>
      <c r="F10" s="45"/>
      <c r="G10" s="45"/>
      <c r="H10" s="45"/>
      <c r="I10" s="30"/>
      <c r="J10" s="30"/>
      <c r="K10" s="30"/>
      <c r="L10" s="30"/>
      <c r="M10" s="30"/>
      <c r="N10" s="30"/>
      <c r="O10" s="30"/>
      <c r="P10" s="30"/>
      <c r="Q10" s="30"/>
      <c r="R10" s="30"/>
      <c r="S10" s="30"/>
    </row>
    <row r="11" spans="1:19" s="29" customFormat="1" x14ac:dyDescent="0.35">
      <c r="A11" s="12" t="s">
        <v>117</v>
      </c>
      <c r="B11" s="30"/>
      <c r="C11" s="45"/>
      <c r="D11" s="45"/>
      <c r="E11" s="45"/>
      <c r="F11" s="45"/>
      <c r="G11" s="45"/>
      <c r="H11" s="45"/>
      <c r="I11" s="30"/>
      <c r="J11" s="30"/>
      <c r="K11" s="30"/>
      <c r="L11" s="30"/>
      <c r="M11" s="30"/>
      <c r="N11" s="30"/>
      <c r="O11" s="30"/>
      <c r="P11" s="30"/>
      <c r="Q11" s="30"/>
      <c r="R11" s="30"/>
      <c r="S11" s="30"/>
    </row>
    <row r="12" spans="1:19" s="29" customFormat="1" x14ac:dyDescent="0.35">
      <c r="A12" s="11"/>
      <c r="C12" s="45"/>
      <c r="D12" s="45"/>
      <c r="E12" s="45"/>
      <c r="F12" s="45"/>
      <c r="G12" s="45"/>
      <c r="H12" s="45"/>
    </row>
    <row r="13" spans="1:19" s="106" customFormat="1" ht="14.5" x14ac:dyDescent="0.35">
      <c r="A13" s="104" t="s">
        <v>136</v>
      </c>
    </row>
    <row r="15" spans="1:19" ht="29" x14ac:dyDescent="0.35">
      <c r="B15" s="32" t="s">
        <v>139</v>
      </c>
      <c r="C15" s="32" t="s">
        <v>794</v>
      </c>
      <c r="D15" s="47" t="s">
        <v>808</v>
      </c>
      <c r="E15" s="47" t="s">
        <v>809</v>
      </c>
      <c r="F15" s="47" t="s">
        <v>810</v>
      </c>
      <c r="G15" s="47" t="s">
        <v>811</v>
      </c>
      <c r="H15" s="47" t="s">
        <v>593</v>
      </c>
    </row>
    <row r="16" spans="1:19" x14ac:dyDescent="0.35">
      <c r="B16" s="33">
        <v>2021</v>
      </c>
      <c r="C16" s="39">
        <v>4.2</v>
      </c>
      <c r="D16" s="39">
        <v>-7.4</v>
      </c>
      <c r="E16" s="39">
        <v>-0.6</v>
      </c>
      <c r="F16" s="39">
        <v>-3.6</v>
      </c>
      <c r="G16" s="39">
        <v>-1.6</v>
      </c>
      <c r="H16" s="39">
        <v>-2</v>
      </c>
    </row>
    <row r="17" spans="2:8" x14ac:dyDescent="0.35">
      <c r="B17" s="33">
        <v>2030</v>
      </c>
      <c r="C17" s="39">
        <v>-11</v>
      </c>
      <c r="D17" s="39">
        <v>-22</v>
      </c>
      <c r="E17" s="39">
        <v>-4.3</v>
      </c>
      <c r="F17" s="39">
        <v>-2.2999999999999998</v>
      </c>
      <c r="G17" s="39">
        <v>4.4000000000000004</v>
      </c>
      <c r="H17" s="39">
        <v>0.5</v>
      </c>
    </row>
    <row r="18" spans="2:8" x14ac:dyDescent="0.35">
      <c r="B18" s="33">
        <v>2045</v>
      </c>
      <c r="C18" s="39">
        <v>-34.9</v>
      </c>
      <c r="D18" s="39"/>
      <c r="E18" s="39"/>
      <c r="F18" s="39"/>
      <c r="G18" s="39"/>
      <c r="H18" s="39"/>
    </row>
  </sheetData>
  <mergeCells count="1">
    <mergeCell ref="A13:XFD13"/>
  </mergeCells>
  <hyperlinks>
    <hyperlink ref="A1" location="Übersicht!A1" display="← Return" xr:uid="{718ACDF1-475D-4C2E-9FA5-256F4C706D21}"/>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28CD-42F5-46CA-BF3D-87C9CEB935C9}">
  <dimension ref="A1:Q20"/>
  <sheetViews>
    <sheetView showGridLines="0" workbookViewId="0">
      <selection activeCell="E7" sqref="E7"/>
    </sheetView>
  </sheetViews>
  <sheetFormatPr baseColWidth="10" defaultColWidth="10.1796875" defaultRowHeight="13.5" x14ac:dyDescent="0.35"/>
  <cols>
    <col min="1" max="1" width="15" style="31" bestFit="1" customWidth="1"/>
    <col min="2" max="2" width="10.1796875" style="31"/>
    <col min="3" max="3" width="15.90625" style="48" bestFit="1" customWidth="1"/>
    <col min="4" max="4" width="26.36328125" style="48" bestFit="1" customWidth="1"/>
    <col min="5" max="5" width="18.81640625" style="48" bestFit="1" customWidth="1"/>
    <col min="6" max="6" width="8" style="48" bestFit="1" customWidth="1"/>
    <col min="7" max="7" width="29.6328125" style="48" bestFit="1" customWidth="1"/>
    <col min="8" max="16384" width="10.1796875" style="31"/>
  </cols>
  <sheetData>
    <row r="1" spans="1:17" s="28" customFormat="1" x14ac:dyDescent="0.35">
      <c r="A1" s="9" t="s">
        <v>108</v>
      </c>
      <c r="C1" s="44"/>
      <c r="D1" s="44"/>
      <c r="E1" s="44"/>
      <c r="F1" s="44"/>
      <c r="G1" s="44"/>
    </row>
    <row r="2" spans="1:17" s="28" customFormat="1" x14ac:dyDescent="0.35">
      <c r="C2" s="44"/>
      <c r="D2" s="44"/>
      <c r="E2" s="44"/>
      <c r="F2" s="44"/>
      <c r="G2" s="44"/>
    </row>
    <row r="3" spans="1:17" s="29" customFormat="1" x14ac:dyDescent="0.35">
      <c r="C3" s="45"/>
      <c r="D3" s="45"/>
      <c r="E3" s="45"/>
      <c r="F3" s="45"/>
      <c r="G3" s="45"/>
    </row>
    <row r="4" spans="1:17" s="29" customFormat="1" x14ac:dyDescent="0.35">
      <c r="C4" s="45"/>
      <c r="D4" s="45"/>
      <c r="E4" s="45"/>
      <c r="F4" s="45"/>
      <c r="G4" s="45"/>
    </row>
    <row r="5" spans="1:17" s="29" customFormat="1" ht="13.5" customHeight="1" x14ac:dyDescent="0.35">
      <c r="A5" s="12" t="s">
        <v>109</v>
      </c>
      <c r="B5" s="12" t="s">
        <v>82</v>
      </c>
      <c r="C5" s="12"/>
      <c r="D5" s="12"/>
      <c r="E5" s="12"/>
      <c r="F5" s="12"/>
      <c r="G5" s="12"/>
      <c r="H5" s="12"/>
      <c r="I5" s="12"/>
      <c r="J5" s="12"/>
      <c r="K5" s="12"/>
      <c r="L5" s="12"/>
      <c r="M5" s="12"/>
      <c r="N5" s="12"/>
      <c r="O5" s="12"/>
      <c r="P5" s="12"/>
      <c r="Q5" s="12"/>
    </row>
    <row r="6" spans="1:17" s="29" customFormat="1" ht="13.5" customHeight="1" x14ac:dyDescent="0.35">
      <c r="A6" s="11"/>
    </row>
    <row r="7" spans="1:17" s="29" customFormat="1" ht="13.5" customHeight="1" x14ac:dyDescent="0.35">
      <c r="A7" s="12" t="s">
        <v>110</v>
      </c>
      <c r="B7" s="13" t="s">
        <v>812</v>
      </c>
      <c r="C7" s="30"/>
      <c r="D7" s="30"/>
      <c r="E7" s="30"/>
      <c r="F7" s="30"/>
      <c r="G7" s="30"/>
      <c r="H7" s="30"/>
      <c r="I7" s="30"/>
      <c r="J7" s="30"/>
      <c r="K7" s="30"/>
      <c r="L7" s="30"/>
      <c r="M7" s="30"/>
      <c r="N7" s="30"/>
      <c r="O7" s="30"/>
    </row>
    <row r="8" spans="1:17" s="29" customFormat="1" ht="13.5" customHeight="1" x14ac:dyDescent="0.35">
      <c r="A8" s="12" t="s">
        <v>112</v>
      </c>
      <c r="B8" s="30" t="s">
        <v>813</v>
      </c>
      <c r="C8" s="30"/>
      <c r="D8" s="30"/>
      <c r="E8" s="30"/>
      <c r="F8" s="30"/>
      <c r="G8" s="30"/>
      <c r="H8" s="30"/>
      <c r="I8" s="30"/>
      <c r="J8" s="30"/>
      <c r="K8" s="30"/>
      <c r="L8" s="30"/>
      <c r="M8" s="30"/>
      <c r="N8" s="30"/>
      <c r="O8" s="30"/>
    </row>
    <row r="9" spans="1:17" s="29" customFormat="1" ht="13.5" customHeight="1" x14ac:dyDescent="0.35">
      <c r="A9" s="12" t="s">
        <v>114</v>
      </c>
      <c r="B9" s="30" t="s">
        <v>115</v>
      </c>
      <c r="C9" s="30"/>
      <c r="D9" s="30"/>
      <c r="E9" s="30"/>
      <c r="F9" s="30"/>
      <c r="G9" s="30"/>
      <c r="H9" s="30"/>
      <c r="I9" s="30"/>
      <c r="J9" s="30"/>
      <c r="K9" s="30"/>
      <c r="L9" s="30"/>
      <c r="M9" s="30"/>
      <c r="N9" s="30"/>
      <c r="O9" s="30"/>
    </row>
    <row r="10" spans="1:17" s="29" customFormat="1" ht="13.5" customHeight="1" x14ac:dyDescent="0.35">
      <c r="A10" s="12" t="s">
        <v>116</v>
      </c>
      <c r="B10" s="14">
        <v>45580</v>
      </c>
      <c r="C10" s="30"/>
      <c r="D10" s="30"/>
      <c r="E10" s="30"/>
      <c r="F10" s="30"/>
      <c r="G10" s="30"/>
      <c r="H10" s="30"/>
      <c r="I10" s="30"/>
      <c r="J10" s="30"/>
      <c r="K10" s="30"/>
      <c r="L10" s="30"/>
      <c r="M10" s="30"/>
      <c r="N10" s="30"/>
      <c r="O10" s="30"/>
      <c r="P10" s="30"/>
      <c r="Q10" s="30"/>
    </row>
    <row r="11" spans="1:17" s="29" customFormat="1" ht="13.5" customHeight="1" x14ac:dyDescent="0.35">
      <c r="A11" s="12" t="s">
        <v>117</v>
      </c>
      <c r="B11" s="30" t="s">
        <v>814</v>
      </c>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4" spans="1:17" x14ac:dyDescent="0.35">
      <c r="C14" s="31"/>
      <c r="D14" s="31"/>
      <c r="E14" s="31"/>
      <c r="F14" s="31"/>
      <c r="G14" s="31"/>
    </row>
    <row r="15" spans="1:17" ht="14.4" customHeight="1" x14ac:dyDescent="0.35">
      <c r="B15" s="32" t="s">
        <v>139</v>
      </c>
      <c r="C15" s="69" t="s">
        <v>815</v>
      </c>
      <c r="D15" s="32" t="s">
        <v>816</v>
      </c>
      <c r="E15" s="32" t="s">
        <v>817</v>
      </c>
      <c r="F15" s="32" t="s">
        <v>818</v>
      </c>
      <c r="G15" s="32" t="s">
        <v>819</v>
      </c>
    </row>
    <row r="16" spans="1:17" x14ac:dyDescent="0.35">
      <c r="B16" s="33">
        <v>2021</v>
      </c>
      <c r="C16" s="89">
        <v>2.38</v>
      </c>
      <c r="D16" s="89">
        <v>9.5785039999999988</v>
      </c>
      <c r="E16" s="89">
        <v>0</v>
      </c>
      <c r="F16" s="89">
        <v>4.63652</v>
      </c>
      <c r="G16" s="89">
        <v>0</v>
      </c>
    </row>
    <row r="17" spans="2:7" x14ac:dyDescent="0.35">
      <c r="B17" s="33">
        <v>2030</v>
      </c>
      <c r="C17" s="89">
        <v>2.108744399665075</v>
      </c>
      <c r="D17" s="89">
        <v>9.5177864140194668</v>
      </c>
      <c r="E17" s="89">
        <v>0.19500000000000001</v>
      </c>
      <c r="F17" s="89">
        <v>4.3824650810000039</v>
      </c>
      <c r="G17" s="89">
        <v>0.25405491899999999</v>
      </c>
    </row>
    <row r="18" spans="2:7" x14ac:dyDescent="0.35">
      <c r="B18" s="33">
        <v>2040</v>
      </c>
      <c r="C18" s="89">
        <v>0.52522375537823973</v>
      </c>
      <c r="D18" s="89">
        <v>9.5168496851913549</v>
      </c>
      <c r="E18" s="89">
        <v>1.3007892461289481</v>
      </c>
      <c r="F18" s="89">
        <v>4.1736851869681271</v>
      </c>
      <c r="G18" s="89">
        <v>0.88345212633333314</v>
      </c>
    </row>
    <row r="19" spans="2:7" x14ac:dyDescent="0.35">
      <c r="B19" s="33">
        <v>2045</v>
      </c>
      <c r="C19" s="89">
        <v>0</v>
      </c>
      <c r="D19" s="89">
        <v>9.3834589935850428</v>
      </c>
      <c r="E19" s="89">
        <v>1.6877798606606662</v>
      </c>
      <c r="F19" s="89">
        <v>3.9936873669593682</v>
      </c>
      <c r="G19" s="89">
        <v>1.1981507300000001</v>
      </c>
    </row>
    <row r="20" spans="2:7" x14ac:dyDescent="0.35">
      <c r="C20" s="31"/>
      <c r="D20" s="31"/>
      <c r="E20" s="31"/>
      <c r="F20" s="31"/>
      <c r="G20" s="31"/>
    </row>
  </sheetData>
  <mergeCells count="1">
    <mergeCell ref="A13:XFD13"/>
  </mergeCells>
  <hyperlinks>
    <hyperlink ref="A1" location="Übersicht!A1" display="← Return" xr:uid="{4BBADC19-5470-4A5B-9BDB-04CE77D9F687}"/>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FFBFE-B641-497B-899D-ED4DF0F3F10E}">
  <dimension ref="A1:S20"/>
  <sheetViews>
    <sheetView showGridLines="0" workbookViewId="0">
      <selection activeCell="I23" sqref="A1:XFD1048576"/>
    </sheetView>
  </sheetViews>
  <sheetFormatPr baseColWidth="10" defaultColWidth="10.1796875" defaultRowHeight="13.5" x14ac:dyDescent="0.35"/>
  <cols>
    <col min="1" max="1" width="15" style="31" bestFit="1" customWidth="1"/>
    <col min="2" max="2" width="10.1796875" style="31"/>
    <col min="3" max="3" width="15.90625" style="48" bestFit="1" customWidth="1"/>
    <col min="4" max="4" width="26.36328125" style="48" bestFit="1" customWidth="1"/>
    <col min="5" max="5" width="18.81640625" style="48" bestFit="1" customWidth="1"/>
    <col min="6" max="6" width="8" style="48" bestFit="1" customWidth="1"/>
    <col min="7" max="7" width="29.6328125" style="48" bestFit="1" customWidth="1"/>
    <col min="8" max="16384" width="10.1796875" style="31"/>
  </cols>
  <sheetData>
    <row r="1" spans="1:19" s="28" customFormat="1" x14ac:dyDescent="0.35">
      <c r="A1" s="9" t="s">
        <v>108</v>
      </c>
      <c r="C1" s="44"/>
      <c r="D1" s="44"/>
      <c r="E1" s="44"/>
      <c r="F1" s="44"/>
      <c r="G1" s="44"/>
    </row>
    <row r="2" spans="1:19" s="28" customFormat="1" x14ac:dyDescent="0.35">
      <c r="C2" s="44"/>
      <c r="D2" s="44"/>
      <c r="E2" s="44"/>
      <c r="F2" s="44"/>
      <c r="G2" s="44"/>
    </row>
    <row r="3" spans="1:19" s="29" customFormat="1" x14ac:dyDescent="0.35">
      <c r="C3" s="45"/>
      <c r="D3" s="45"/>
      <c r="E3" s="45"/>
      <c r="F3" s="45"/>
      <c r="G3" s="45"/>
    </row>
    <row r="4" spans="1:19" s="29" customFormat="1" x14ac:dyDescent="0.35">
      <c r="C4" s="45"/>
      <c r="D4" s="45"/>
      <c r="E4" s="45"/>
      <c r="F4" s="45"/>
      <c r="G4" s="45"/>
    </row>
    <row r="5" spans="1:19" s="29" customFormat="1" ht="13.5" customHeight="1" x14ac:dyDescent="0.35">
      <c r="A5" s="12" t="s">
        <v>109</v>
      </c>
      <c r="B5" s="12" t="s">
        <v>820</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30" t="s">
        <v>807</v>
      </c>
      <c r="C7" s="30"/>
      <c r="D7" s="30"/>
      <c r="E7" s="30"/>
      <c r="F7" s="30"/>
      <c r="G7" s="30"/>
      <c r="H7" s="30"/>
      <c r="I7" s="30"/>
      <c r="J7" s="30"/>
      <c r="K7" s="30"/>
      <c r="L7" s="30"/>
      <c r="M7" s="30"/>
      <c r="N7" s="30"/>
      <c r="O7" s="30"/>
      <c r="P7" s="30"/>
      <c r="Q7" s="30"/>
    </row>
    <row r="8" spans="1:19" s="29" customFormat="1" ht="13.5" customHeight="1" x14ac:dyDescent="0.35">
      <c r="A8" s="12" t="s">
        <v>112</v>
      </c>
      <c r="B8" s="30" t="s">
        <v>813</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29" customFormat="1" ht="14.5" x14ac:dyDescent="0.35">
      <c r="A13" s="117"/>
      <c r="B13" s="118"/>
      <c r="C13" s="118"/>
      <c r="D13" s="118"/>
      <c r="E13" s="118"/>
      <c r="F13" s="118"/>
      <c r="G13" s="118"/>
      <c r="H13" s="118"/>
      <c r="I13" s="118"/>
      <c r="J13" s="118"/>
      <c r="K13" s="118"/>
      <c r="L13" s="118"/>
      <c r="M13" s="118"/>
      <c r="N13" s="118"/>
      <c r="O13" s="118"/>
      <c r="P13" s="118"/>
      <c r="Q13" s="118"/>
    </row>
    <row r="14" spans="1:19" s="106" customFormat="1" ht="14.5" x14ac:dyDescent="0.35">
      <c r="A14" s="104" t="s">
        <v>136</v>
      </c>
    </row>
    <row r="15" spans="1:19" x14ac:dyDescent="0.35">
      <c r="C15" s="31"/>
      <c r="D15" s="31"/>
      <c r="E15" s="31"/>
      <c r="F15" s="31"/>
      <c r="G15" s="31"/>
    </row>
    <row r="16" spans="1:19" x14ac:dyDescent="0.35">
      <c r="B16" s="32" t="s">
        <v>139</v>
      </c>
      <c r="C16" s="32" t="s">
        <v>821</v>
      </c>
      <c r="D16" s="31"/>
      <c r="E16" s="31"/>
      <c r="F16" s="31"/>
      <c r="G16" s="31"/>
    </row>
    <row r="17" spans="2:7" x14ac:dyDescent="0.35">
      <c r="B17" s="33">
        <v>2021</v>
      </c>
      <c r="C17" s="33">
        <v>0</v>
      </c>
      <c r="D17" s="31"/>
      <c r="E17" s="31"/>
      <c r="F17" s="31"/>
      <c r="G17" s="31"/>
    </row>
    <row r="18" spans="2:7" x14ac:dyDescent="0.35">
      <c r="B18" s="33">
        <v>2030</v>
      </c>
      <c r="C18" s="33">
        <v>0.2</v>
      </c>
      <c r="D18" s="31"/>
      <c r="E18" s="31"/>
      <c r="F18" s="31"/>
      <c r="G18" s="31"/>
    </row>
    <row r="19" spans="2:7" x14ac:dyDescent="0.35">
      <c r="B19" s="33">
        <v>2045</v>
      </c>
      <c r="C19" s="33">
        <v>1.7</v>
      </c>
      <c r="D19" s="31"/>
      <c r="E19" s="31"/>
      <c r="F19" s="31"/>
      <c r="G19" s="31"/>
    </row>
    <row r="20" spans="2:7" x14ac:dyDescent="0.35">
      <c r="C20" s="31"/>
      <c r="D20" s="31"/>
      <c r="E20" s="31"/>
      <c r="F20" s="31"/>
      <c r="G20" s="31"/>
    </row>
  </sheetData>
  <mergeCells count="2">
    <mergeCell ref="A13:Q13"/>
    <mergeCell ref="A14:XFD14"/>
  </mergeCells>
  <hyperlinks>
    <hyperlink ref="A1" location="Übersicht!A1" display="← Return" xr:uid="{8F005C7D-36C4-4B57-9D74-0399C0318E9F}"/>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57758-11C2-4AC9-9F36-6A6502E308DE}">
  <dimension ref="A1:S22"/>
  <sheetViews>
    <sheetView showGridLines="0" workbookViewId="0">
      <selection activeCell="K34" sqref="A1:XFD1048576"/>
    </sheetView>
  </sheetViews>
  <sheetFormatPr baseColWidth="10" defaultColWidth="10.1796875" defaultRowHeight="13.5" x14ac:dyDescent="0.35"/>
  <cols>
    <col min="1" max="1" width="15" style="31" bestFit="1" customWidth="1"/>
    <col min="2" max="2" width="10.1796875" style="31"/>
    <col min="3" max="3" width="21.1796875" style="48" bestFit="1" customWidth="1"/>
    <col min="4" max="4" width="9.36328125" style="48" bestFit="1" customWidth="1"/>
    <col min="5" max="6" width="9.81640625" style="48" bestFit="1" customWidth="1"/>
    <col min="7" max="7" width="9.36328125" style="48" bestFit="1" customWidth="1"/>
    <col min="8" max="8" width="19.6328125" style="31" bestFit="1" customWidth="1"/>
    <col min="9" max="9" width="12.6328125" style="31" bestFit="1" customWidth="1"/>
    <col min="10" max="11" width="9.90625" style="31" bestFit="1" customWidth="1"/>
    <col min="12" max="12" width="17.6328125" style="31" bestFit="1" customWidth="1"/>
    <col min="13" max="13" width="9.81640625" style="31" bestFit="1" customWidth="1"/>
    <col min="14" max="16384" width="10.1796875" style="31"/>
  </cols>
  <sheetData>
    <row r="1" spans="1:19" s="28" customFormat="1" x14ac:dyDescent="0.35">
      <c r="A1" s="9" t="s">
        <v>108</v>
      </c>
      <c r="C1" s="44"/>
      <c r="D1" s="44"/>
      <c r="E1" s="44"/>
      <c r="F1" s="44"/>
      <c r="G1" s="44"/>
    </row>
    <row r="2" spans="1:19" s="28" customFormat="1" x14ac:dyDescent="0.35">
      <c r="C2" s="44"/>
      <c r="D2" s="44"/>
      <c r="E2" s="44"/>
      <c r="F2" s="44"/>
      <c r="G2" s="44"/>
    </row>
    <row r="3" spans="1:19" s="29" customFormat="1" x14ac:dyDescent="0.35">
      <c r="C3" s="45"/>
      <c r="D3" s="45"/>
      <c r="E3" s="45"/>
      <c r="F3" s="45"/>
      <c r="G3" s="45"/>
    </row>
    <row r="4" spans="1:19" s="29" customFormat="1" x14ac:dyDescent="0.35">
      <c r="C4" s="45"/>
      <c r="D4" s="45"/>
      <c r="E4" s="45"/>
      <c r="F4" s="45"/>
      <c r="G4" s="45"/>
    </row>
    <row r="5" spans="1:19" s="29" customFormat="1" ht="13.5" customHeight="1" x14ac:dyDescent="0.35">
      <c r="A5" s="12" t="s">
        <v>109</v>
      </c>
      <c r="B5" s="12" t="s">
        <v>84</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30" t="s">
        <v>822</v>
      </c>
      <c r="C7" s="30"/>
      <c r="D7" s="30"/>
      <c r="E7" s="30"/>
      <c r="F7" s="30"/>
      <c r="G7" s="30"/>
      <c r="H7" s="30"/>
      <c r="I7" s="30"/>
      <c r="J7" s="30"/>
      <c r="K7" s="30"/>
      <c r="L7" s="30"/>
      <c r="M7" s="30"/>
      <c r="N7" s="30"/>
      <c r="O7" s="30"/>
      <c r="P7" s="30"/>
      <c r="Q7" s="30"/>
    </row>
    <row r="8" spans="1:19" s="29" customFormat="1" ht="13.5" customHeight="1" x14ac:dyDescent="0.45">
      <c r="A8" s="12" t="s">
        <v>112</v>
      </c>
      <c r="B8" s="30" t="s">
        <v>113</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c r="C11" s="30"/>
      <c r="D11" s="30"/>
      <c r="E11" s="30"/>
      <c r="F11" s="30"/>
      <c r="G11" s="30"/>
      <c r="H11" s="30"/>
      <c r="I11" s="30"/>
      <c r="J11" s="30"/>
      <c r="K11" s="30"/>
      <c r="L11" s="30"/>
      <c r="M11" s="30"/>
      <c r="N11" s="30"/>
      <c r="O11" s="30"/>
      <c r="P11" s="30"/>
      <c r="Q11" s="30"/>
      <c r="R11" s="30"/>
      <c r="S11" s="30"/>
    </row>
    <row r="12" spans="1:19" s="29" customFormat="1" x14ac:dyDescent="0.35">
      <c r="A12" s="11"/>
    </row>
    <row r="13" spans="1:19" s="29" customFormat="1" ht="14.5" x14ac:dyDescent="0.35">
      <c r="A13" s="117"/>
      <c r="B13" s="118"/>
      <c r="C13" s="118"/>
      <c r="D13" s="118"/>
      <c r="E13" s="118"/>
      <c r="F13" s="118"/>
      <c r="G13" s="118"/>
      <c r="H13" s="118"/>
      <c r="I13" s="118"/>
      <c r="J13" s="118"/>
      <c r="K13" s="118"/>
      <c r="L13" s="118"/>
      <c r="M13" s="118"/>
      <c r="N13" s="118"/>
      <c r="O13" s="118"/>
      <c r="P13" s="118"/>
      <c r="Q13" s="118"/>
    </row>
    <row r="14" spans="1:19" s="106" customFormat="1" ht="14.5" x14ac:dyDescent="0.35">
      <c r="A14" s="104" t="s">
        <v>136</v>
      </c>
    </row>
    <row r="15" spans="1:19" x14ac:dyDescent="0.35">
      <c r="C15" s="31"/>
      <c r="D15" s="31"/>
      <c r="E15" s="31"/>
      <c r="F15" s="31"/>
      <c r="G15" s="31"/>
    </row>
    <row r="16" spans="1:19" x14ac:dyDescent="0.35">
      <c r="B16" s="32" t="s">
        <v>139</v>
      </c>
      <c r="C16" s="32" t="s">
        <v>823</v>
      </c>
      <c r="D16" s="32" t="s">
        <v>810</v>
      </c>
      <c r="E16" s="32" t="s">
        <v>824</v>
      </c>
      <c r="F16" s="32" t="s">
        <v>818</v>
      </c>
      <c r="G16" s="32" t="s">
        <v>825</v>
      </c>
      <c r="H16" s="32" t="s">
        <v>826</v>
      </c>
      <c r="I16" s="32" t="s">
        <v>827</v>
      </c>
      <c r="J16" s="32" t="s">
        <v>828</v>
      </c>
      <c r="K16" s="32" t="s">
        <v>829</v>
      </c>
      <c r="L16" s="32" t="s">
        <v>830</v>
      </c>
      <c r="M16" s="32" t="s">
        <v>202</v>
      </c>
    </row>
    <row r="17" spans="2:13" x14ac:dyDescent="0.35">
      <c r="B17" s="33">
        <v>2021</v>
      </c>
      <c r="C17" s="34">
        <v>3.8768470000000002</v>
      </c>
      <c r="D17" s="34">
        <v>-41.429600000000001</v>
      </c>
      <c r="E17" s="34">
        <v>15.97579</v>
      </c>
      <c r="F17" s="34">
        <v>26.00112</v>
      </c>
      <c r="G17" s="34"/>
      <c r="H17" s="34"/>
      <c r="I17" s="34">
        <v>10.250780000000001</v>
      </c>
      <c r="J17" s="34"/>
      <c r="K17" s="34">
        <v>1.6213</v>
      </c>
      <c r="L17" s="34">
        <v>-8.6512799999999999</v>
      </c>
      <c r="M17" s="34">
        <v>0.10877299999999999</v>
      </c>
    </row>
    <row r="18" spans="2:13" x14ac:dyDescent="0.35">
      <c r="B18" s="33">
        <v>2025</v>
      </c>
      <c r="C18" s="34">
        <v>-2.21347</v>
      </c>
      <c r="D18" s="34">
        <v>-42.328299999999999</v>
      </c>
      <c r="E18" s="34">
        <v>15.73588</v>
      </c>
      <c r="F18" s="34">
        <v>23.94284</v>
      </c>
      <c r="G18" s="34">
        <v>-1.4760000000000001E-2</v>
      </c>
      <c r="H18" s="34">
        <v>0</v>
      </c>
      <c r="I18" s="34">
        <v>8.4235260000000007</v>
      </c>
      <c r="J18" s="34">
        <v>-1.6660000000000001E-2</v>
      </c>
      <c r="K18" s="34">
        <v>1.2902</v>
      </c>
      <c r="L18" s="34">
        <v>-9.2461300000000008</v>
      </c>
      <c r="M18" s="34">
        <v>0</v>
      </c>
    </row>
    <row r="19" spans="2:13" x14ac:dyDescent="0.35">
      <c r="B19" s="33">
        <v>2030</v>
      </c>
      <c r="C19" s="34">
        <v>-11.023999999999999</v>
      </c>
      <c r="D19" s="34">
        <v>-44.250100000000003</v>
      </c>
      <c r="E19" s="34">
        <v>15.70966</v>
      </c>
      <c r="F19" s="34">
        <v>17.152460000000001</v>
      </c>
      <c r="G19" s="34">
        <v>-0.57864000000000004</v>
      </c>
      <c r="H19" s="34">
        <v>2.1867000000000001</v>
      </c>
      <c r="I19" s="34">
        <v>7.6078760000000001</v>
      </c>
      <c r="J19" s="34">
        <v>-4.9250000000000002E-2</v>
      </c>
      <c r="K19" s="34">
        <v>1.6102000000000001</v>
      </c>
      <c r="L19" s="34">
        <v>-10.4129</v>
      </c>
      <c r="M19" s="34">
        <v>0</v>
      </c>
    </row>
    <row r="20" spans="2:13" x14ac:dyDescent="0.35">
      <c r="B20" s="33">
        <v>2035</v>
      </c>
      <c r="C20" s="34">
        <v>-19.3172</v>
      </c>
      <c r="D20" s="34">
        <v>-47.996299999999998</v>
      </c>
      <c r="E20" s="34">
        <v>13.773389999999999</v>
      </c>
      <c r="F20" s="34">
        <v>10.1942</v>
      </c>
      <c r="G20" s="34">
        <v>-2.0134500000000002</v>
      </c>
      <c r="H20" s="34">
        <v>4.5119999999999996</v>
      </c>
      <c r="I20" s="34">
        <v>7.3426960000000001</v>
      </c>
      <c r="J20" s="34">
        <v>-8.1860000000000002E-2</v>
      </c>
      <c r="K20" s="34">
        <v>1.8246</v>
      </c>
      <c r="L20" s="34">
        <v>-6.8724499999999997</v>
      </c>
      <c r="M20" s="34">
        <v>0</v>
      </c>
    </row>
    <row r="21" spans="2:13" x14ac:dyDescent="0.35">
      <c r="B21" s="33">
        <v>2040</v>
      </c>
      <c r="C21" s="49">
        <v>-29.235299999999999</v>
      </c>
      <c r="D21" s="49">
        <v>-42.847299999999997</v>
      </c>
      <c r="E21" s="49">
        <v>9.9391649999999991</v>
      </c>
      <c r="F21" s="49">
        <v>3.651656</v>
      </c>
      <c r="G21" s="49">
        <v>-3.4482599999999999</v>
      </c>
      <c r="H21" s="34">
        <v>7.1539000000000001</v>
      </c>
      <c r="I21" s="34">
        <v>7.0727460000000004</v>
      </c>
      <c r="J21" s="34">
        <v>-0.11149000000000001</v>
      </c>
      <c r="K21" s="34">
        <v>1.7229000000000001</v>
      </c>
      <c r="L21" s="34">
        <v>-12.368600000000001</v>
      </c>
      <c r="M21" s="34">
        <v>0</v>
      </c>
    </row>
    <row r="22" spans="2:13" x14ac:dyDescent="0.35">
      <c r="B22" s="33">
        <v>2045</v>
      </c>
      <c r="C22" s="49">
        <v>-34.853099999999998</v>
      </c>
      <c r="D22" s="49">
        <v>-46.778500000000001</v>
      </c>
      <c r="E22" s="49">
        <v>5.1248959999999997</v>
      </c>
      <c r="F22" s="49">
        <v>-3.10276</v>
      </c>
      <c r="G22" s="49">
        <v>-4.8683199999999998</v>
      </c>
      <c r="H22" s="34">
        <v>10.045999999999999</v>
      </c>
      <c r="I22" s="34">
        <v>6.9048860000000003</v>
      </c>
      <c r="J22" s="34">
        <v>-0.12288</v>
      </c>
      <c r="K22" s="34">
        <v>1.5728</v>
      </c>
      <c r="L22" s="34">
        <v>-3.6289099999999999</v>
      </c>
      <c r="M22" s="34">
        <v>0</v>
      </c>
    </row>
  </sheetData>
  <mergeCells count="2">
    <mergeCell ref="A13:Q13"/>
    <mergeCell ref="A14:XFD14"/>
  </mergeCells>
  <hyperlinks>
    <hyperlink ref="A1" location="Übersicht!A1" display="← Return" xr:uid="{08AE8027-3C32-4CFB-993A-0DEF723F40B4}"/>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05B-E615-40A9-84F8-BF62E7BDE388}">
  <dimension ref="A1:P18"/>
  <sheetViews>
    <sheetView showGridLines="0" workbookViewId="0"/>
  </sheetViews>
  <sheetFormatPr baseColWidth="10" defaultColWidth="10.1796875" defaultRowHeight="13.5" x14ac:dyDescent="0.35"/>
  <cols>
    <col min="1" max="1" width="15" style="31" bestFit="1" customWidth="1"/>
    <col min="2" max="2" width="10.1796875" style="31"/>
    <col min="3" max="3" width="14" style="48" bestFit="1" customWidth="1"/>
    <col min="4" max="4" width="15.08984375" style="48" bestFit="1" customWidth="1"/>
    <col min="5" max="5" width="21.6328125" style="48" customWidth="1"/>
    <col min="6" max="6" width="17.81640625" style="48" customWidth="1"/>
    <col min="7" max="16384" width="10.1796875" style="31"/>
  </cols>
  <sheetData>
    <row r="1" spans="1:16" s="28" customFormat="1" x14ac:dyDescent="0.35">
      <c r="A1" s="9" t="s">
        <v>108</v>
      </c>
      <c r="C1" s="44"/>
      <c r="D1" s="44"/>
      <c r="E1" s="44"/>
      <c r="F1" s="44"/>
    </row>
    <row r="2" spans="1:16" s="28" customFormat="1" x14ac:dyDescent="0.35">
      <c r="C2" s="44"/>
      <c r="D2" s="44"/>
      <c r="E2" s="44"/>
      <c r="F2" s="44"/>
    </row>
    <row r="3" spans="1:16" s="29" customFormat="1" x14ac:dyDescent="0.35">
      <c r="C3" s="45"/>
      <c r="D3" s="45"/>
      <c r="E3" s="45"/>
      <c r="F3" s="45"/>
    </row>
    <row r="4" spans="1:16" s="29" customFormat="1" x14ac:dyDescent="0.35">
      <c r="C4" s="45"/>
      <c r="D4" s="45"/>
      <c r="E4" s="45"/>
      <c r="F4" s="45"/>
    </row>
    <row r="5" spans="1:16" s="29" customFormat="1" x14ac:dyDescent="0.35">
      <c r="A5" s="12" t="s">
        <v>109</v>
      </c>
      <c r="B5" s="12" t="s">
        <v>30</v>
      </c>
      <c r="C5" s="46"/>
      <c r="D5" s="46"/>
      <c r="E5" s="46"/>
      <c r="F5" s="46"/>
      <c r="G5" s="12"/>
      <c r="H5" s="12"/>
      <c r="I5" s="12"/>
      <c r="J5" s="12"/>
      <c r="K5" s="12"/>
      <c r="L5" s="12"/>
      <c r="M5" s="12"/>
      <c r="N5" s="12"/>
      <c r="O5" s="12"/>
      <c r="P5" s="12"/>
    </row>
    <row r="6" spans="1:16" s="29" customFormat="1" x14ac:dyDescent="0.35">
      <c r="A6" s="11"/>
      <c r="C6" s="45"/>
      <c r="D6" s="45"/>
      <c r="E6" s="45"/>
      <c r="F6" s="45"/>
    </row>
    <row r="7" spans="1:16" s="29" customFormat="1" x14ac:dyDescent="0.35">
      <c r="A7" s="12" t="s">
        <v>110</v>
      </c>
      <c r="B7" s="30" t="s">
        <v>831</v>
      </c>
      <c r="C7" s="45"/>
      <c r="D7" s="45"/>
      <c r="E7" s="45"/>
      <c r="F7" s="45"/>
      <c r="G7" s="30"/>
      <c r="H7" s="30"/>
      <c r="I7" s="30"/>
      <c r="J7" s="30"/>
      <c r="K7" s="30"/>
      <c r="L7" s="30"/>
      <c r="M7" s="30"/>
      <c r="N7" s="30"/>
    </row>
    <row r="8" spans="1:16" s="29" customFormat="1" ht="13.5" customHeight="1" x14ac:dyDescent="0.45">
      <c r="A8" s="12" t="s">
        <v>112</v>
      </c>
      <c r="B8" s="30" t="s">
        <v>113</v>
      </c>
      <c r="C8" s="45"/>
      <c r="D8" s="45"/>
      <c r="E8" s="45"/>
      <c r="F8" s="45"/>
      <c r="G8" s="30"/>
      <c r="H8" s="30"/>
      <c r="I8" s="30"/>
      <c r="J8" s="30"/>
      <c r="K8" s="30"/>
      <c r="L8" s="30"/>
      <c r="M8" s="30"/>
      <c r="N8" s="30"/>
    </row>
    <row r="9" spans="1:16" s="29" customFormat="1" x14ac:dyDescent="0.35">
      <c r="A9" s="12" t="s">
        <v>114</v>
      </c>
      <c r="B9" s="30" t="s">
        <v>115</v>
      </c>
      <c r="C9" s="45"/>
      <c r="D9" s="45"/>
      <c r="E9" s="45"/>
      <c r="F9" s="45"/>
      <c r="G9" s="30"/>
      <c r="H9" s="30"/>
      <c r="I9" s="30"/>
      <c r="J9" s="30"/>
      <c r="K9" s="30"/>
      <c r="L9" s="30"/>
      <c r="M9" s="30"/>
      <c r="N9" s="30"/>
    </row>
    <row r="10" spans="1:16" s="29" customFormat="1" x14ac:dyDescent="0.35">
      <c r="A10" s="12" t="s">
        <v>116</v>
      </c>
      <c r="B10" s="14">
        <v>45580</v>
      </c>
      <c r="C10" s="45"/>
      <c r="D10" s="45"/>
      <c r="E10" s="45"/>
      <c r="F10" s="45"/>
      <c r="G10" s="30"/>
      <c r="H10" s="30"/>
      <c r="I10" s="30"/>
      <c r="J10" s="30"/>
      <c r="K10" s="30"/>
      <c r="L10" s="30"/>
      <c r="M10" s="30"/>
      <c r="N10" s="30"/>
      <c r="O10" s="30"/>
      <c r="P10" s="30"/>
    </row>
    <row r="11" spans="1:16" s="29" customFormat="1" x14ac:dyDescent="0.35">
      <c r="A11" s="12" t="s">
        <v>117</v>
      </c>
      <c r="B11" s="30" t="s">
        <v>832</v>
      </c>
      <c r="C11" s="45"/>
      <c r="D11" s="45"/>
      <c r="E11" s="45"/>
      <c r="F11" s="45"/>
      <c r="G11" s="30"/>
      <c r="H11" s="30"/>
      <c r="I11" s="30"/>
      <c r="J11" s="30"/>
      <c r="K11" s="30"/>
      <c r="L11" s="30"/>
      <c r="M11" s="30"/>
      <c r="N11" s="30"/>
      <c r="O11" s="30"/>
      <c r="P11" s="30"/>
    </row>
    <row r="12" spans="1:16" s="29" customFormat="1" x14ac:dyDescent="0.35">
      <c r="A12" s="11"/>
      <c r="C12" s="45"/>
      <c r="D12" s="45"/>
      <c r="E12" s="45"/>
      <c r="F12" s="45"/>
    </row>
    <row r="13" spans="1:16" s="106" customFormat="1" ht="14.5" x14ac:dyDescent="0.35">
      <c r="A13" s="104" t="s">
        <v>136</v>
      </c>
    </row>
    <row r="15" spans="1:16" ht="29" x14ac:dyDescent="0.35">
      <c r="B15" s="32" t="s">
        <v>139</v>
      </c>
      <c r="C15" s="32" t="s">
        <v>794</v>
      </c>
      <c r="D15" s="47" t="s">
        <v>833</v>
      </c>
      <c r="E15" s="47" t="s">
        <v>834</v>
      </c>
      <c r="F15" s="47" t="s">
        <v>835</v>
      </c>
    </row>
    <row r="16" spans="1:16" ht="14.5" x14ac:dyDescent="0.35">
      <c r="B16" s="33">
        <v>2021</v>
      </c>
      <c r="C16" s="50">
        <v>4.5</v>
      </c>
      <c r="D16" s="78">
        <v>-1.5</v>
      </c>
      <c r="E16" s="50">
        <v>0</v>
      </c>
      <c r="F16" s="50">
        <v>0</v>
      </c>
    </row>
    <row r="17" spans="2:6" x14ac:dyDescent="0.35">
      <c r="B17" s="33">
        <v>2030</v>
      </c>
      <c r="C17" s="50">
        <v>3</v>
      </c>
      <c r="D17" s="50">
        <v>-0.8</v>
      </c>
      <c r="E17" s="50">
        <v>-0.2</v>
      </c>
      <c r="F17" s="50">
        <v>-0.1</v>
      </c>
    </row>
    <row r="18" spans="2:6" x14ac:dyDescent="0.35">
      <c r="B18" s="33">
        <v>2045</v>
      </c>
      <c r="C18" s="50">
        <v>1.9</v>
      </c>
      <c r="D18" s="50"/>
      <c r="E18" s="50"/>
      <c r="F18" s="50"/>
    </row>
  </sheetData>
  <mergeCells count="1">
    <mergeCell ref="A13:XFD13"/>
  </mergeCells>
  <hyperlinks>
    <hyperlink ref="A1" location="Übersicht!A1" display="← Return" xr:uid="{85A584AA-A752-4F77-84E4-2514D5657F5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AC3D-01A0-4196-9EFC-4A7B3B6C34D8}">
  <dimension ref="A1:K24"/>
  <sheetViews>
    <sheetView showGridLines="0" workbookViewId="0">
      <selection activeCell="F17" sqref="F17"/>
    </sheetView>
  </sheetViews>
  <sheetFormatPr baseColWidth="10" defaultColWidth="10.1796875" defaultRowHeight="13.5" x14ac:dyDescent="0.35"/>
  <cols>
    <col min="1" max="1" width="15" style="31" bestFit="1" customWidth="1"/>
    <col min="2" max="2" width="10.1796875" style="31"/>
    <col min="3" max="3" width="15.90625" style="48" bestFit="1" customWidth="1"/>
    <col min="4" max="4" width="17.36328125" style="48" bestFit="1" customWidth="1"/>
    <col min="5" max="5" width="18.08984375" style="48" bestFit="1" customWidth="1"/>
    <col min="6" max="6" width="8.6328125" style="48" bestFit="1" customWidth="1"/>
    <col min="7" max="16384" width="10.1796875" style="31"/>
  </cols>
  <sheetData>
    <row r="1" spans="1:11" s="28" customFormat="1" x14ac:dyDescent="0.35">
      <c r="A1" s="9" t="s">
        <v>108</v>
      </c>
      <c r="C1" s="44"/>
      <c r="D1" s="44"/>
      <c r="E1" s="44"/>
      <c r="F1" s="44"/>
    </row>
    <row r="2" spans="1:11" s="28" customFormat="1" x14ac:dyDescent="0.35">
      <c r="C2" s="44"/>
      <c r="D2" s="44"/>
      <c r="E2" s="44"/>
      <c r="F2" s="44"/>
    </row>
    <row r="3" spans="1:11" s="29" customFormat="1" x14ac:dyDescent="0.35">
      <c r="C3" s="45"/>
      <c r="D3" s="45"/>
      <c r="E3" s="45"/>
      <c r="F3" s="45"/>
    </row>
    <row r="4" spans="1:11" s="29" customFormat="1" x14ac:dyDescent="0.35">
      <c r="C4" s="45"/>
      <c r="D4" s="45"/>
      <c r="E4" s="45"/>
      <c r="F4" s="45"/>
    </row>
    <row r="5" spans="1:11" s="29" customFormat="1" ht="13.5" customHeight="1" x14ac:dyDescent="0.35">
      <c r="A5" s="12" t="s">
        <v>109</v>
      </c>
      <c r="B5" s="12" t="s">
        <v>86</v>
      </c>
      <c r="C5" s="12"/>
      <c r="D5" s="12"/>
      <c r="E5" s="12"/>
      <c r="F5" s="12"/>
      <c r="G5" s="12"/>
      <c r="H5" s="12"/>
      <c r="I5" s="12"/>
      <c r="J5" s="12"/>
      <c r="K5" s="12"/>
    </row>
    <row r="6" spans="1:11" s="29" customFormat="1" ht="13.5" customHeight="1" x14ac:dyDescent="0.35">
      <c r="A6" s="11"/>
    </row>
    <row r="7" spans="1:11" s="29" customFormat="1" ht="13.5" customHeight="1" x14ac:dyDescent="0.35">
      <c r="A7" s="12" t="s">
        <v>110</v>
      </c>
      <c r="B7" s="30" t="s">
        <v>836</v>
      </c>
      <c r="C7" s="30"/>
      <c r="D7" s="30"/>
      <c r="E7" s="30"/>
      <c r="F7" s="30"/>
      <c r="G7" s="30"/>
      <c r="H7" s="30"/>
      <c r="I7" s="30"/>
    </row>
    <row r="8" spans="1:11" s="29" customFormat="1" ht="13.5" customHeight="1" x14ac:dyDescent="0.45">
      <c r="A8" s="12" t="s">
        <v>112</v>
      </c>
      <c r="B8" s="30" t="s">
        <v>113</v>
      </c>
      <c r="C8" s="30"/>
      <c r="D8" s="30"/>
      <c r="E8" s="30"/>
      <c r="F8" s="30"/>
      <c r="G8" s="30"/>
      <c r="H8" s="30"/>
      <c r="I8" s="30"/>
    </row>
    <row r="9" spans="1:11" s="29" customFormat="1" ht="13.5" customHeight="1" x14ac:dyDescent="0.35">
      <c r="A9" s="12" t="s">
        <v>114</v>
      </c>
      <c r="B9" s="30" t="s">
        <v>115</v>
      </c>
      <c r="C9" s="30"/>
      <c r="D9" s="30"/>
      <c r="E9" s="30"/>
      <c r="F9" s="30"/>
      <c r="G9" s="30"/>
      <c r="H9" s="30"/>
      <c r="I9" s="30"/>
    </row>
    <row r="10" spans="1:11" s="29" customFormat="1" ht="13.5" customHeight="1" x14ac:dyDescent="0.35">
      <c r="A10" s="12" t="s">
        <v>116</v>
      </c>
      <c r="B10" s="14">
        <v>45580</v>
      </c>
      <c r="C10" s="30"/>
      <c r="D10" s="30"/>
      <c r="E10" s="30"/>
      <c r="F10" s="30"/>
      <c r="G10" s="30"/>
      <c r="H10" s="30"/>
      <c r="I10" s="30"/>
      <c r="J10" s="30"/>
      <c r="K10" s="30"/>
    </row>
    <row r="11" spans="1:11" s="29" customFormat="1" ht="13.5" customHeight="1" x14ac:dyDescent="0.35">
      <c r="A11" s="12" t="s">
        <v>117</v>
      </c>
      <c r="B11" s="30" t="s">
        <v>832</v>
      </c>
      <c r="C11" s="30"/>
      <c r="D11" s="30"/>
      <c r="E11" s="30"/>
      <c r="F11" s="30"/>
      <c r="G11" s="30"/>
      <c r="H11" s="30"/>
      <c r="I11" s="30"/>
      <c r="J11" s="30"/>
      <c r="K11" s="30"/>
    </row>
    <row r="12" spans="1:11" s="29" customFormat="1" x14ac:dyDescent="0.35">
      <c r="A12" s="11"/>
    </row>
    <row r="13" spans="1:11" s="29" customFormat="1" ht="14.5" x14ac:dyDescent="0.35">
      <c r="A13" s="117"/>
      <c r="B13" s="118"/>
      <c r="C13" s="118"/>
      <c r="D13" s="118"/>
      <c r="E13" s="118"/>
      <c r="F13" s="118"/>
      <c r="G13" s="118"/>
      <c r="H13" s="118"/>
      <c r="I13" s="118"/>
    </row>
    <row r="14" spans="1:11" s="106" customFormat="1" ht="14.5" x14ac:dyDescent="0.35">
      <c r="A14" s="104" t="s">
        <v>136</v>
      </c>
    </row>
    <row r="15" spans="1:11" x14ac:dyDescent="0.35">
      <c r="C15" s="31"/>
      <c r="D15" s="31"/>
      <c r="E15" s="31"/>
      <c r="F15" s="31"/>
    </row>
    <row r="16" spans="1:11" x14ac:dyDescent="0.35">
      <c r="B16" s="32" t="s">
        <v>139</v>
      </c>
      <c r="C16" s="32" t="s">
        <v>837</v>
      </c>
      <c r="D16" s="32" t="s">
        <v>838</v>
      </c>
      <c r="E16" s="32" t="s">
        <v>835</v>
      </c>
      <c r="F16" s="32" t="s">
        <v>593</v>
      </c>
    </row>
    <row r="17" spans="2:6" x14ac:dyDescent="0.35">
      <c r="B17" s="33">
        <v>2021</v>
      </c>
      <c r="C17" s="35">
        <v>2.57</v>
      </c>
      <c r="D17" s="35">
        <v>0.98</v>
      </c>
      <c r="E17" s="35">
        <v>0.91</v>
      </c>
      <c r="F17" s="35">
        <v>0.03</v>
      </c>
    </row>
    <row r="18" spans="2:6" x14ac:dyDescent="0.35">
      <c r="B18" s="33">
        <v>2025</v>
      </c>
      <c r="C18" s="35">
        <v>1.77</v>
      </c>
      <c r="D18" s="35">
        <v>0.97</v>
      </c>
      <c r="E18" s="35">
        <v>0.92</v>
      </c>
      <c r="F18" s="35">
        <v>0.03</v>
      </c>
    </row>
    <row r="19" spans="2:6" x14ac:dyDescent="0.35">
      <c r="B19" s="33">
        <v>2030</v>
      </c>
      <c r="C19" s="35">
        <v>1.06</v>
      </c>
      <c r="D19" s="35">
        <v>0.96</v>
      </c>
      <c r="E19" s="35">
        <v>0.92</v>
      </c>
      <c r="F19" s="35">
        <v>0.03</v>
      </c>
    </row>
    <row r="20" spans="2:6" x14ac:dyDescent="0.35">
      <c r="B20" s="33">
        <v>2035</v>
      </c>
      <c r="C20" s="50">
        <v>0.6</v>
      </c>
      <c r="D20" s="50">
        <v>0.91</v>
      </c>
      <c r="E20" s="50">
        <v>0.91</v>
      </c>
      <c r="F20" s="50">
        <v>0.03</v>
      </c>
    </row>
    <row r="21" spans="2:6" x14ac:dyDescent="0.35">
      <c r="B21" s="33">
        <v>2040</v>
      </c>
      <c r="C21" s="50">
        <v>0.33</v>
      </c>
      <c r="D21" s="88">
        <v>0.84799999999999998</v>
      </c>
      <c r="E21" s="50">
        <v>0.89</v>
      </c>
      <c r="F21" s="50">
        <v>0.03</v>
      </c>
    </row>
    <row r="22" spans="2:6" x14ac:dyDescent="0.35">
      <c r="B22" s="33">
        <v>2045</v>
      </c>
      <c r="C22" s="50">
        <v>0.25</v>
      </c>
      <c r="D22" s="50">
        <v>0.79</v>
      </c>
      <c r="E22" s="50">
        <v>0.87</v>
      </c>
      <c r="F22" s="50">
        <v>0.03</v>
      </c>
    </row>
    <row r="24" spans="2:6" x14ac:dyDescent="0.35">
      <c r="D24" s="48" t="s">
        <v>839</v>
      </c>
    </row>
  </sheetData>
  <mergeCells count="2">
    <mergeCell ref="A13:I13"/>
    <mergeCell ref="A14:XFD14"/>
  </mergeCells>
  <hyperlinks>
    <hyperlink ref="A1" location="Übersicht!A1" display="← Return" xr:uid="{C1F1B0DC-D6AC-4E29-A6C2-4DF05B8A717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D6DD-C5F4-4931-B5E8-28F904F5B53B}">
  <dimension ref="A1:R26"/>
  <sheetViews>
    <sheetView showGridLines="0" topLeftCell="A9" workbookViewId="0">
      <selection activeCell="D12" sqref="D12"/>
    </sheetView>
  </sheetViews>
  <sheetFormatPr baseColWidth="10" defaultColWidth="10.1796875" defaultRowHeight="13.5" x14ac:dyDescent="0.35"/>
  <cols>
    <col min="1" max="1" width="15" style="31" bestFit="1" customWidth="1"/>
    <col min="2" max="2" width="10.1796875" style="31"/>
    <col min="3" max="3" width="15.90625" style="48" bestFit="1" customWidth="1"/>
    <col min="4" max="4" width="17.36328125" style="48" bestFit="1" customWidth="1"/>
    <col min="5" max="5" width="18.08984375" style="48" bestFit="1" customWidth="1"/>
    <col min="6" max="6" width="8.6328125" style="48" bestFit="1" customWidth="1"/>
    <col min="7" max="16384" width="10.1796875" style="31"/>
  </cols>
  <sheetData>
    <row r="1" spans="1:18" s="28" customFormat="1" x14ac:dyDescent="0.35">
      <c r="A1" s="9" t="s">
        <v>108</v>
      </c>
      <c r="C1" s="44"/>
      <c r="D1" s="44"/>
      <c r="E1" s="44"/>
      <c r="F1" s="44"/>
    </row>
    <row r="2" spans="1:18" s="28" customFormat="1" x14ac:dyDescent="0.35">
      <c r="C2" s="44"/>
      <c r="D2" s="44"/>
      <c r="E2" s="44"/>
      <c r="F2" s="44"/>
    </row>
    <row r="3" spans="1:18" s="29" customFormat="1" x14ac:dyDescent="0.35">
      <c r="C3" s="45"/>
      <c r="D3" s="45"/>
      <c r="E3" s="45"/>
      <c r="F3" s="45"/>
    </row>
    <row r="4" spans="1:18" s="29" customFormat="1" x14ac:dyDescent="0.35">
      <c r="C4" s="45"/>
      <c r="D4" s="45"/>
      <c r="E4" s="45"/>
      <c r="F4" s="45"/>
    </row>
    <row r="5" spans="1:18" s="29" customFormat="1" ht="13.5" customHeight="1" x14ac:dyDescent="0.35">
      <c r="A5" s="12" t="s">
        <v>109</v>
      </c>
      <c r="B5" s="12" t="s">
        <v>840</v>
      </c>
      <c r="C5" s="12"/>
      <c r="D5" s="12"/>
      <c r="E5" s="12"/>
      <c r="F5" s="12"/>
      <c r="G5" s="12"/>
      <c r="H5" s="12"/>
      <c r="I5" s="12"/>
      <c r="J5" s="12"/>
      <c r="K5" s="12"/>
      <c r="L5" s="12"/>
      <c r="M5" s="12"/>
      <c r="N5" s="12"/>
      <c r="O5" s="12"/>
      <c r="P5" s="12"/>
      <c r="Q5" s="12"/>
      <c r="R5" s="12"/>
    </row>
    <row r="6" spans="1:18" s="29" customFormat="1" ht="13.5" customHeight="1" x14ac:dyDescent="0.35">
      <c r="A6" s="11"/>
    </row>
    <row r="7" spans="1:18" s="29" customFormat="1" ht="13.5" customHeight="1" x14ac:dyDescent="0.35">
      <c r="A7" s="12" t="s">
        <v>110</v>
      </c>
      <c r="B7" s="13" t="s">
        <v>841</v>
      </c>
      <c r="C7" s="30"/>
      <c r="D7" s="30"/>
      <c r="E7" s="30"/>
      <c r="F7" s="30"/>
      <c r="G7" s="30"/>
      <c r="H7" s="30"/>
      <c r="I7" s="30"/>
      <c r="J7" s="30"/>
      <c r="K7" s="30"/>
      <c r="L7" s="30"/>
      <c r="M7" s="30"/>
      <c r="N7" s="30"/>
      <c r="O7" s="30"/>
      <c r="P7" s="30"/>
    </row>
    <row r="8" spans="1:18" s="29" customFormat="1" ht="13.5" customHeight="1" x14ac:dyDescent="0.35">
      <c r="A8" s="12" t="s">
        <v>112</v>
      </c>
      <c r="B8" s="13" t="s">
        <v>134</v>
      </c>
      <c r="C8" s="30"/>
      <c r="D8" s="30"/>
      <c r="E8" s="30"/>
      <c r="F8" s="30"/>
      <c r="G8" s="30"/>
      <c r="H8" s="30"/>
      <c r="I8" s="30"/>
      <c r="J8" s="30"/>
      <c r="K8" s="30"/>
      <c r="L8" s="30"/>
      <c r="M8" s="30"/>
      <c r="N8" s="30"/>
      <c r="O8" s="30"/>
      <c r="P8" s="30"/>
    </row>
    <row r="9" spans="1:18" s="29" customFormat="1" ht="13.5" customHeight="1" x14ac:dyDescent="0.35">
      <c r="A9" s="12" t="s">
        <v>114</v>
      </c>
      <c r="B9" s="30"/>
      <c r="C9" s="30"/>
      <c r="D9" s="30"/>
      <c r="E9" s="30"/>
      <c r="F9" s="30"/>
      <c r="G9" s="30"/>
      <c r="H9" s="30"/>
      <c r="I9" s="30"/>
      <c r="J9" s="30"/>
      <c r="K9" s="30"/>
      <c r="L9" s="30"/>
      <c r="M9" s="30"/>
      <c r="N9" s="30"/>
      <c r="O9" s="30"/>
      <c r="P9" s="30"/>
    </row>
    <row r="10" spans="1:18" s="29" customFormat="1" ht="13.5" customHeight="1" x14ac:dyDescent="0.35">
      <c r="A10" s="12" t="s">
        <v>116</v>
      </c>
      <c r="B10" s="14">
        <v>45580</v>
      </c>
      <c r="C10" s="30"/>
      <c r="D10" s="30"/>
      <c r="E10" s="30"/>
      <c r="F10" s="30"/>
      <c r="G10" s="30"/>
      <c r="H10" s="30"/>
      <c r="I10" s="30"/>
      <c r="J10" s="30"/>
      <c r="K10" s="30"/>
      <c r="L10" s="30"/>
      <c r="M10" s="30"/>
      <c r="N10" s="30"/>
      <c r="O10" s="30"/>
      <c r="P10" s="30"/>
      <c r="Q10" s="30"/>
      <c r="R10" s="30"/>
    </row>
    <row r="11" spans="1:18" s="29" customFormat="1" ht="13.5" customHeight="1" x14ac:dyDescent="0.35">
      <c r="A11" s="12" t="s">
        <v>117</v>
      </c>
      <c r="B11" s="30" t="s">
        <v>842</v>
      </c>
      <c r="C11" s="30"/>
      <c r="D11" s="30"/>
      <c r="E11" s="30"/>
      <c r="F11" s="30"/>
      <c r="G11" s="30"/>
      <c r="H11" s="30"/>
      <c r="I11" s="30"/>
      <c r="J11" s="30"/>
      <c r="K11" s="30"/>
      <c r="L11" s="30"/>
      <c r="M11" s="30"/>
      <c r="N11" s="30"/>
      <c r="O11" s="30"/>
      <c r="P11" s="30"/>
      <c r="Q11" s="30"/>
      <c r="R11" s="30"/>
    </row>
    <row r="12" spans="1:18" s="29" customFormat="1" x14ac:dyDescent="0.35">
      <c r="A12" s="11"/>
    </row>
    <row r="13" spans="1:18" s="106" customFormat="1" ht="14.5" x14ac:dyDescent="0.35">
      <c r="A13" s="104" t="s">
        <v>136</v>
      </c>
    </row>
    <row r="14" spans="1:18" ht="15" customHeight="1" x14ac:dyDescent="0.35">
      <c r="C14" s="31"/>
      <c r="D14" s="31"/>
      <c r="E14" s="31"/>
      <c r="F14" s="31"/>
    </row>
    <row r="15" spans="1:18" x14ac:dyDescent="0.35">
      <c r="C15" s="31"/>
      <c r="D15" s="31"/>
      <c r="E15" s="31"/>
      <c r="F15" s="31"/>
      <c r="H15" s="70"/>
      <c r="I15" s="70"/>
    </row>
    <row r="16" spans="1:18" x14ac:dyDescent="0.35">
      <c r="B16" s="32" t="s">
        <v>120</v>
      </c>
      <c r="C16" s="32" t="s">
        <v>139</v>
      </c>
      <c r="D16" s="32" t="s">
        <v>843</v>
      </c>
      <c r="E16" s="32" t="s">
        <v>844</v>
      </c>
      <c r="F16" s="32" t="s">
        <v>845</v>
      </c>
      <c r="G16" s="32" t="s">
        <v>846</v>
      </c>
    </row>
    <row r="17" spans="2:7" x14ac:dyDescent="0.35">
      <c r="B17" s="33" t="s">
        <v>847</v>
      </c>
      <c r="C17" s="33">
        <v>2020</v>
      </c>
      <c r="D17" s="87">
        <v>201.42</v>
      </c>
      <c r="E17" s="87">
        <v>0</v>
      </c>
      <c r="F17" s="87">
        <v>40.99</v>
      </c>
      <c r="G17" s="87">
        <v>87.46</v>
      </c>
    </row>
    <row r="18" spans="2:7" x14ac:dyDescent="0.35">
      <c r="B18" s="33" t="s">
        <v>847</v>
      </c>
      <c r="C18" s="33">
        <v>2045</v>
      </c>
      <c r="D18" s="87">
        <v>171.25</v>
      </c>
      <c r="E18" s="87">
        <v>74.16</v>
      </c>
      <c r="F18" s="87">
        <v>40.29</v>
      </c>
      <c r="G18" s="87">
        <v>41.47</v>
      </c>
    </row>
    <row r="19" spans="2:7" x14ac:dyDescent="0.35">
      <c r="B19" s="33" t="s">
        <v>848</v>
      </c>
      <c r="C19" s="33">
        <v>2020</v>
      </c>
      <c r="D19" s="87">
        <v>82.3</v>
      </c>
      <c r="E19" s="87"/>
      <c r="F19" s="87">
        <v>1.07</v>
      </c>
      <c r="G19" s="87">
        <v>66.45</v>
      </c>
    </row>
    <row r="20" spans="2:7" x14ac:dyDescent="0.35">
      <c r="B20" s="33" t="s">
        <v>848</v>
      </c>
      <c r="C20" s="33">
        <v>2045</v>
      </c>
      <c r="D20" s="87">
        <v>65.400000000000006</v>
      </c>
      <c r="E20" s="87"/>
      <c r="F20" s="87">
        <v>0</v>
      </c>
      <c r="G20" s="87">
        <v>19.5</v>
      </c>
    </row>
    <row r="21" spans="2:7" x14ac:dyDescent="0.35">
      <c r="B21" s="33" t="s">
        <v>48</v>
      </c>
      <c r="C21" s="33">
        <v>2020</v>
      </c>
      <c r="D21" s="87">
        <v>35.700000000000003</v>
      </c>
      <c r="E21" s="87">
        <v>0</v>
      </c>
      <c r="F21" s="87">
        <v>0</v>
      </c>
      <c r="G21" s="87">
        <v>0</v>
      </c>
    </row>
    <row r="22" spans="2:7" x14ac:dyDescent="0.35">
      <c r="B22" s="33" t="s">
        <v>48</v>
      </c>
      <c r="C22" s="33">
        <v>2045</v>
      </c>
      <c r="D22" s="87">
        <v>67.459999999999994</v>
      </c>
      <c r="E22" s="87">
        <v>74.16</v>
      </c>
      <c r="F22" s="87">
        <v>0</v>
      </c>
      <c r="G22" s="87">
        <v>6.75</v>
      </c>
    </row>
    <row r="23" spans="2:7" x14ac:dyDescent="0.35">
      <c r="B23" s="33" t="s">
        <v>71</v>
      </c>
      <c r="C23" s="33">
        <v>2020</v>
      </c>
      <c r="D23" s="87">
        <v>0</v>
      </c>
      <c r="E23" s="87"/>
      <c r="F23" s="87">
        <v>36.869999999999997</v>
      </c>
      <c r="G23" s="87">
        <v>1.2</v>
      </c>
    </row>
    <row r="24" spans="2:7" x14ac:dyDescent="0.35">
      <c r="B24" s="33" t="s">
        <v>71</v>
      </c>
      <c r="C24" s="33">
        <v>2045</v>
      </c>
      <c r="D24" s="87">
        <v>0</v>
      </c>
      <c r="E24" s="87"/>
      <c r="F24" s="87">
        <v>31.07</v>
      </c>
      <c r="G24" s="87">
        <v>0.14000000000000001</v>
      </c>
    </row>
    <row r="25" spans="2:7" x14ac:dyDescent="0.35">
      <c r="B25" s="33" t="s">
        <v>61</v>
      </c>
      <c r="C25" s="33">
        <v>2020</v>
      </c>
      <c r="D25" s="87">
        <v>83.42</v>
      </c>
      <c r="E25" s="87"/>
      <c r="F25" s="87">
        <v>3.05</v>
      </c>
      <c r="G25" s="87">
        <v>19.82</v>
      </c>
    </row>
    <row r="26" spans="2:7" x14ac:dyDescent="0.35">
      <c r="B26" s="33" t="s">
        <v>61</v>
      </c>
      <c r="C26" s="33">
        <v>2045</v>
      </c>
      <c r="D26" s="87">
        <v>38.39</v>
      </c>
      <c r="E26" s="87"/>
      <c r="F26" s="87">
        <v>9.2200000000000006</v>
      </c>
      <c r="G26" s="87">
        <v>15.09</v>
      </c>
    </row>
  </sheetData>
  <mergeCells count="1">
    <mergeCell ref="A13:XFD13"/>
  </mergeCells>
  <hyperlinks>
    <hyperlink ref="A1" location="Übersicht!A1" display="← Return" xr:uid="{DBEF13AE-B7B5-4EAB-8A7C-BA22B82CE6E2}"/>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5546-C42C-4029-AEA5-50EBF79A49B7}">
  <dimension ref="A1:P20"/>
  <sheetViews>
    <sheetView showGridLines="0" topLeftCell="A6" workbookViewId="0">
      <selection activeCell="E14" sqref="E14"/>
    </sheetView>
  </sheetViews>
  <sheetFormatPr baseColWidth="10" defaultColWidth="10.1796875" defaultRowHeight="13.5" x14ac:dyDescent="0.35"/>
  <cols>
    <col min="1" max="1" width="15" style="31" bestFit="1" customWidth="1"/>
    <col min="2" max="2" width="10.1796875" style="31"/>
    <col min="3" max="3" width="13.36328125" style="48" bestFit="1" customWidth="1"/>
    <col min="4" max="4" width="17.36328125" style="48" bestFit="1" customWidth="1"/>
    <col min="5" max="5" width="21.36328125" style="48" bestFit="1" customWidth="1"/>
    <col min="6" max="6" width="2.36328125" style="31" customWidth="1"/>
    <col min="7" max="7" width="5.36328125" style="31" bestFit="1" customWidth="1"/>
    <col min="8" max="8" width="20.6328125" style="31" bestFit="1" customWidth="1"/>
    <col min="9" max="9" width="24.1796875" style="31" bestFit="1" customWidth="1"/>
    <col min="10" max="10" width="3.08984375" style="31" customWidth="1"/>
    <col min="11" max="11" width="5.36328125" style="31" bestFit="1" customWidth="1"/>
    <col min="12" max="12" width="12.6328125" style="31" bestFit="1" customWidth="1"/>
    <col min="13" max="13" width="12.81640625" style="31" bestFit="1" customWidth="1"/>
    <col min="14" max="14" width="6.36328125" style="31" bestFit="1" customWidth="1"/>
    <col min="15" max="15" width="14.81640625" style="31" bestFit="1" customWidth="1"/>
    <col min="16" max="16" width="8.6328125" style="31" bestFit="1" customWidth="1"/>
    <col min="17" max="16384" width="10.1796875" style="31"/>
  </cols>
  <sheetData>
    <row r="1" spans="1:15" s="28" customFormat="1" x14ac:dyDescent="0.35">
      <c r="A1" s="9" t="s">
        <v>108</v>
      </c>
      <c r="C1" s="44"/>
      <c r="D1" s="44"/>
      <c r="E1" s="44"/>
    </row>
    <row r="2" spans="1:15" s="28" customFormat="1" x14ac:dyDescent="0.35">
      <c r="C2" s="44"/>
      <c r="D2" s="44"/>
      <c r="E2" s="44"/>
    </row>
    <row r="3" spans="1:15" s="29" customFormat="1" x14ac:dyDescent="0.35">
      <c r="C3" s="45"/>
      <c r="D3" s="45"/>
      <c r="E3" s="45"/>
    </row>
    <row r="4" spans="1:15" s="29" customFormat="1" x14ac:dyDescent="0.35">
      <c r="C4" s="45"/>
      <c r="D4" s="45"/>
      <c r="E4" s="45"/>
    </row>
    <row r="5" spans="1:15" s="29" customFormat="1" ht="13.5" customHeight="1" x14ac:dyDescent="0.35">
      <c r="A5" s="12" t="s">
        <v>109</v>
      </c>
      <c r="B5" s="12" t="s">
        <v>849</v>
      </c>
      <c r="C5" s="12"/>
      <c r="D5" s="12"/>
      <c r="E5" s="12"/>
      <c r="F5" s="12"/>
      <c r="G5" s="12"/>
      <c r="H5" s="12"/>
      <c r="I5" s="12"/>
      <c r="J5" s="12"/>
      <c r="K5" s="12"/>
      <c r="L5" s="12"/>
      <c r="M5" s="12"/>
      <c r="N5" s="12"/>
      <c r="O5" s="12"/>
    </row>
    <row r="6" spans="1:15" s="29" customFormat="1" ht="13.5" customHeight="1" x14ac:dyDescent="0.35">
      <c r="A6" s="11"/>
    </row>
    <row r="7" spans="1:15" s="29" customFormat="1" ht="13.5" customHeight="1" x14ac:dyDescent="0.35">
      <c r="A7" s="12" t="s">
        <v>110</v>
      </c>
      <c r="B7" s="13" t="s">
        <v>850</v>
      </c>
      <c r="C7" s="30"/>
      <c r="D7" s="30"/>
      <c r="E7" s="30"/>
      <c r="F7" s="30"/>
      <c r="G7" s="30"/>
      <c r="H7" s="30"/>
      <c r="I7" s="30"/>
      <c r="J7" s="30"/>
      <c r="K7" s="30"/>
      <c r="L7" s="30"/>
      <c r="M7" s="30"/>
    </row>
    <row r="8" spans="1:15" s="29" customFormat="1" ht="13.5" customHeight="1" x14ac:dyDescent="0.35">
      <c r="A8" s="12" t="s">
        <v>112</v>
      </c>
      <c r="B8" s="13" t="s">
        <v>851</v>
      </c>
      <c r="C8" s="30"/>
      <c r="D8" s="30"/>
      <c r="E8" s="30"/>
      <c r="F8" s="30"/>
      <c r="G8" s="30"/>
      <c r="H8" s="30"/>
      <c r="I8" s="30"/>
      <c r="J8" s="30"/>
      <c r="K8" s="30"/>
      <c r="L8" s="30"/>
      <c r="M8" s="30"/>
    </row>
    <row r="9" spans="1:15" s="29" customFormat="1" ht="13.5" customHeight="1" x14ac:dyDescent="0.35">
      <c r="A9" s="12" t="s">
        <v>114</v>
      </c>
      <c r="B9" s="30"/>
      <c r="C9" s="30"/>
      <c r="D9" s="30"/>
      <c r="E9" s="30"/>
      <c r="F9" s="30"/>
      <c r="G9" s="30"/>
      <c r="H9" s="30"/>
      <c r="I9" s="30"/>
      <c r="J9" s="30"/>
      <c r="K9" s="30"/>
      <c r="L9" s="30"/>
      <c r="M9" s="30"/>
    </row>
    <row r="10" spans="1:15" s="29" customFormat="1" ht="13.5" customHeight="1" x14ac:dyDescent="0.35">
      <c r="A10" s="12" t="s">
        <v>116</v>
      </c>
      <c r="B10" s="14">
        <v>45580</v>
      </c>
      <c r="C10" s="30"/>
      <c r="D10" s="30"/>
      <c r="E10" s="30"/>
      <c r="F10" s="30"/>
      <c r="G10" s="30"/>
      <c r="H10" s="30"/>
      <c r="I10" s="30"/>
      <c r="J10" s="30"/>
      <c r="K10" s="30"/>
      <c r="L10" s="30"/>
      <c r="M10" s="30"/>
      <c r="N10" s="30"/>
      <c r="O10" s="30"/>
    </row>
    <row r="11" spans="1:15" s="29" customFormat="1" ht="13.5" customHeight="1" x14ac:dyDescent="0.35">
      <c r="A11" s="12" t="s">
        <v>117</v>
      </c>
      <c r="B11" s="30" t="s">
        <v>842</v>
      </c>
      <c r="C11" s="30"/>
      <c r="D11" s="30"/>
      <c r="E11" s="30"/>
      <c r="F11" s="30"/>
      <c r="G11" s="30"/>
      <c r="H11" s="30"/>
      <c r="I11" s="30"/>
      <c r="J11" s="30"/>
      <c r="K11" s="30"/>
      <c r="L11" s="30"/>
      <c r="M11" s="30"/>
      <c r="N11" s="30"/>
      <c r="O11" s="30"/>
    </row>
    <row r="12" spans="1:15" s="29" customFormat="1" x14ac:dyDescent="0.35">
      <c r="A12" s="11"/>
    </row>
    <row r="13" spans="1:15" s="106" customFormat="1" ht="14.5" x14ac:dyDescent="0.35">
      <c r="A13" s="104" t="s">
        <v>136</v>
      </c>
    </row>
    <row r="14" spans="1:15" ht="15" customHeight="1" x14ac:dyDescent="0.35">
      <c r="C14" s="31"/>
      <c r="D14" s="31"/>
      <c r="E14" s="31"/>
    </row>
    <row r="15" spans="1:15" x14ac:dyDescent="0.35">
      <c r="C15" s="31"/>
      <c r="D15" s="31"/>
      <c r="E15" s="31"/>
      <c r="F15" s="70"/>
      <c r="G15" s="70"/>
    </row>
    <row r="18" spans="2:16" x14ac:dyDescent="0.35">
      <c r="B18" s="32" t="s">
        <v>139</v>
      </c>
      <c r="C18" s="32" t="s">
        <v>852</v>
      </c>
      <c r="D18" s="32" t="s">
        <v>853</v>
      </c>
      <c r="E18" s="32" t="s">
        <v>854</v>
      </c>
      <c r="G18" s="32" t="s">
        <v>139</v>
      </c>
      <c r="H18" s="32" t="s">
        <v>855</v>
      </c>
      <c r="I18" s="32" t="s">
        <v>856</v>
      </c>
      <c r="K18" s="32" t="s">
        <v>139</v>
      </c>
      <c r="L18" s="32" t="s">
        <v>857</v>
      </c>
      <c r="M18" s="32" t="s">
        <v>858</v>
      </c>
      <c r="N18" s="32" t="s">
        <v>810</v>
      </c>
      <c r="O18" s="32" t="s">
        <v>859</v>
      </c>
      <c r="P18" s="32" t="s">
        <v>593</v>
      </c>
    </row>
    <row r="19" spans="2:16" x14ac:dyDescent="0.35">
      <c r="B19" s="33">
        <v>2020</v>
      </c>
      <c r="C19" s="33">
        <v>64</v>
      </c>
      <c r="D19" s="33">
        <v>8</v>
      </c>
      <c r="E19" s="33">
        <v>16</v>
      </c>
      <c r="G19" s="33">
        <v>2020</v>
      </c>
      <c r="H19" s="33">
        <v>4</v>
      </c>
      <c r="I19" s="33">
        <v>3</v>
      </c>
      <c r="K19" s="33">
        <v>2020</v>
      </c>
      <c r="L19" s="33">
        <v>0</v>
      </c>
      <c r="M19" s="33">
        <v>0</v>
      </c>
      <c r="N19" s="33">
        <v>62.19</v>
      </c>
      <c r="O19" s="33">
        <v>90.27</v>
      </c>
      <c r="P19" s="33">
        <v>38.43</v>
      </c>
    </row>
    <row r="20" spans="2:16" x14ac:dyDescent="0.35">
      <c r="B20" s="33">
        <v>2045</v>
      </c>
      <c r="C20" s="33">
        <v>0</v>
      </c>
      <c r="D20" s="33">
        <v>24</v>
      </c>
      <c r="E20" s="33">
        <v>18</v>
      </c>
      <c r="G20" s="33">
        <v>2045</v>
      </c>
      <c r="H20" s="33">
        <v>0</v>
      </c>
      <c r="I20" s="33">
        <v>6</v>
      </c>
      <c r="K20" s="33">
        <v>2045</v>
      </c>
      <c r="L20" s="33">
        <v>26</v>
      </c>
      <c r="M20" s="33">
        <v>70</v>
      </c>
      <c r="N20" s="33">
        <v>43</v>
      </c>
      <c r="O20" s="33">
        <v>92</v>
      </c>
      <c r="P20" s="33">
        <v>15</v>
      </c>
    </row>
  </sheetData>
  <mergeCells count="1">
    <mergeCell ref="A13:XFD13"/>
  </mergeCells>
  <hyperlinks>
    <hyperlink ref="A1" location="Übersicht!A1" display="← Return" xr:uid="{32F317E9-3021-4186-8FEF-D4A15ABDC71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E419-6A4E-4B63-9050-991892C168DB}">
  <dimension ref="A1:P27"/>
  <sheetViews>
    <sheetView showGridLines="0" topLeftCell="A2" zoomScale="85" zoomScaleNormal="85" workbookViewId="0">
      <selection activeCell="D19" sqref="D19"/>
    </sheetView>
  </sheetViews>
  <sheetFormatPr baseColWidth="10" defaultColWidth="10.1796875" defaultRowHeight="13.5" x14ac:dyDescent="0.35"/>
  <cols>
    <col min="1" max="1" width="15" style="31" bestFit="1" customWidth="1"/>
    <col min="2" max="2" width="10.1796875" style="31"/>
    <col min="3" max="4" width="25" style="48" bestFit="1" customWidth="1"/>
    <col min="5" max="5" width="15.6328125" style="48" bestFit="1" customWidth="1"/>
    <col min="6" max="6" width="13.36328125" style="48" bestFit="1" customWidth="1"/>
    <col min="7" max="7" width="14.90625" style="31" bestFit="1" customWidth="1"/>
    <col min="8" max="9" width="17.81640625" style="31" bestFit="1" customWidth="1"/>
    <col min="10" max="10" width="16.08984375" style="31" bestFit="1" customWidth="1"/>
    <col min="11" max="11" width="4.08984375" style="31" customWidth="1"/>
    <col min="12" max="12" width="5.36328125" style="31" bestFit="1" customWidth="1"/>
    <col min="13" max="13" width="16.08984375" style="31" bestFit="1" customWidth="1"/>
    <col min="14" max="14" width="15.90625" style="31" bestFit="1" customWidth="1"/>
    <col min="15" max="15" width="7.36328125" style="31" bestFit="1" customWidth="1"/>
    <col min="16" max="16384" width="10.1796875" style="31"/>
  </cols>
  <sheetData>
    <row r="1" spans="1:16" s="28" customFormat="1" x14ac:dyDescent="0.35">
      <c r="A1" s="9" t="s">
        <v>108</v>
      </c>
      <c r="C1" s="44"/>
      <c r="D1" s="44"/>
      <c r="E1" s="44"/>
      <c r="F1" s="44"/>
    </row>
    <row r="2" spans="1:16" s="28" customFormat="1" x14ac:dyDescent="0.35">
      <c r="C2" s="44"/>
      <c r="D2" s="44"/>
      <c r="E2" s="44"/>
      <c r="F2" s="44"/>
    </row>
    <row r="3" spans="1:16" s="29" customFormat="1" x14ac:dyDescent="0.35">
      <c r="C3" s="45"/>
      <c r="D3" s="45"/>
      <c r="E3" s="45"/>
      <c r="F3" s="45"/>
    </row>
    <row r="4" spans="1:16" s="29" customFormat="1" x14ac:dyDescent="0.35">
      <c r="C4" s="45"/>
      <c r="D4" s="45"/>
      <c r="E4" s="45"/>
      <c r="F4" s="45"/>
    </row>
    <row r="5" spans="1:16" s="29" customFormat="1" ht="13.5" customHeight="1" x14ac:dyDescent="0.35">
      <c r="A5" s="12" t="s">
        <v>109</v>
      </c>
      <c r="B5" s="12" t="s">
        <v>860</v>
      </c>
      <c r="C5" s="12"/>
      <c r="D5" s="12"/>
      <c r="E5" s="12"/>
      <c r="F5" s="12"/>
      <c r="G5" s="12"/>
      <c r="H5" s="12"/>
      <c r="I5" s="12"/>
      <c r="J5" s="12"/>
      <c r="K5" s="12"/>
      <c r="L5" s="12"/>
      <c r="M5" s="12"/>
      <c r="N5" s="12"/>
      <c r="O5" s="12"/>
      <c r="P5" s="12"/>
    </row>
    <row r="6" spans="1:16" s="29" customFormat="1" ht="13.5" customHeight="1" x14ac:dyDescent="0.35">
      <c r="A6" s="11"/>
    </row>
    <row r="7" spans="1:16" s="29" customFormat="1" ht="13.5" customHeight="1" x14ac:dyDescent="0.35">
      <c r="A7" s="12" t="s">
        <v>110</v>
      </c>
      <c r="B7" s="30" t="s">
        <v>861</v>
      </c>
      <c r="C7" s="30"/>
      <c r="D7" s="30"/>
      <c r="E7" s="30"/>
      <c r="F7" s="30"/>
      <c r="G7" s="30"/>
      <c r="H7" s="30"/>
      <c r="I7" s="30"/>
      <c r="J7" s="30"/>
      <c r="K7" s="30"/>
      <c r="L7" s="30"/>
      <c r="M7" s="30"/>
      <c r="N7" s="30"/>
      <c r="O7" s="30"/>
      <c r="P7" s="30"/>
    </row>
    <row r="8" spans="1:16" s="29" customFormat="1" ht="13.5" customHeight="1" x14ac:dyDescent="0.35">
      <c r="A8" s="12" t="s">
        <v>112</v>
      </c>
      <c r="B8" s="30" t="s">
        <v>862</v>
      </c>
      <c r="C8" s="30"/>
      <c r="D8" s="30"/>
      <c r="E8" s="30"/>
      <c r="F8" s="30"/>
      <c r="G8" s="30"/>
      <c r="H8" s="30"/>
      <c r="I8" s="30"/>
      <c r="J8" s="30"/>
      <c r="K8" s="30"/>
      <c r="L8" s="30"/>
      <c r="M8" s="30"/>
      <c r="N8" s="30"/>
      <c r="O8" s="30"/>
      <c r="P8" s="30"/>
    </row>
    <row r="9" spans="1:16" s="29" customFormat="1" ht="13.5" customHeight="1" x14ac:dyDescent="0.35">
      <c r="A9" s="12" t="s">
        <v>114</v>
      </c>
      <c r="B9" s="30" t="s">
        <v>115</v>
      </c>
      <c r="C9" s="30"/>
      <c r="D9" s="30"/>
      <c r="E9" s="30"/>
      <c r="F9" s="30"/>
      <c r="G9" s="30"/>
      <c r="H9" s="30"/>
      <c r="I9" s="30"/>
      <c r="J9" s="30"/>
      <c r="K9" s="30"/>
      <c r="L9" s="30"/>
      <c r="M9" s="30"/>
      <c r="N9" s="30"/>
      <c r="O9" s="30"/>
      <c r="P9" s="30"/>
    </row>
    <row r="10" spans="1:16" s="29" customFormat="1" ht="13.5" customHeight="1" x14ac:dyDescent="0.35">
      <c r="A10" s="12" t="s">
        <v>116</v>
      </c>
      <c r="B10" s="14">
        <v>45580</v>
      </c>
      <c r="C10" s="30"/>
      <c r="D10" s="30"/>
      <c r="E10" s="30"/>
      <c r="F10" s="30"/>
      <c r="G10" s="30"/>
      <c r="H10" s="30"/>
      <c r="I10" s="30"/>
      <c r="J10" s="30"/>
      <c r="K10" s="30"/>
      <c r="L10" s="30"/>
      <c r="M10" s="30"/>
      <c r="N10" s="30"/>
      <c r="O10" s="30"/>
      <c r="P10" s="30"/>
    </row>
    <row r="11" spans="1:16" s="29" customFormat="1" ht="13.5" customHeight="1" x14ac:dyDescent="0.35">
      <c r="A11" s="12" t="s">
        <v>117</v>
      </c>
      <c r="B11" s="30" t="s">
        <v>863</v>
      </c>
      <c r="C11" s="30"/>
      <c r="D11" s="30"/>
      <c r="E11" s="30"/>
      <c r="F11" s="30"/>
      <c r="G11" s="30"/>
      <c r="H11" s="30"/>
      <c r="I11" s="30"/>
      <c r="J11" s="30"/>
      <c r="K11" s="30"/>
      <c r="L11" s="30"/>
      <c r="M11" s="30"/>
      <c r="N11" s="30"/>
      <c r="O11" s="30"/>
      <c r="P11" s="30"/>
    </row>
    <row r="12" spans="1:16" s="29" customFormat="1" x14ac:dyDescent="0.35">
      <c r="A12" s="11"/>
    </row>
    <row r="13" spans="1:16" s="106" customFormat="1" ht="14.5" x14ac:dyDescent="0.35">
      <c r="A13" s="104" t="s">
        <v>136</v>
      </c>
    </row>
    <row r="14" spans="1:16" x14ac:dyDescent="0.35">
      <c r="C14" s="31"/>
      <c r="D14" s="31"/>
      <c r="E14" s="31"/>
      <c r="F14" s="31"/>
    </row>
    <row r="15" spans="1:16" x14ac:dyDescent="0.35">
      <c r="C15" s="31"/>
      <c r="D15" s="31"/>
      <c r="E15" s="31"/>
      <c r="F15" s="31"/>
    </row>
    <row r="16" spans="1:16" x14ac:dyDescent="0.35">
      <c r="B16" s="113" t="s">
        <v>864</v>
      </c>
      <c r="C16" s="113"/>
      <c r="D16" s="113"/>
      <c r="E16" s="113"/>
      <c r="F16" s="113"/>
      <c r="G16" s="113"/>
      <c r="H16" s="113"/>
      <c r="I16" s="113"/>
      <c r="J16" s="113"/>
      <c r="L16" s="113" t="s">
        <v>865</v>
      </c>
      <c r="M16" s="113"/>
      <c r="N16" s="113"/>
      <c r="O16" s="113"/>
    </row>
    <row r="17" spans="2:15" x14ac:dyDescent="0.35">
      <c r="C17" s="31"/>
      <c r="D17" s="31"/>
      <c r="E17" s="31"/>
      <c r="F17" s="31"/>
    </row>
    <row r="18" spans="2:15" x14ac:dyDescent="0.35">
      <c r="B18" s="32" t="s">
        <v>139</v>
      </c>
      <c r="C18" s="32" t="s">
        <v>866</v>
      </c>
      <c r="D18" s="32" t="s">
        <v>867</v>
      </c>
      <c r="E18" s="32" t="s">
        <v>589</v>
      </c>
      <c r="F18" s="32" t="s">
        <v>868</v>
      </c>
      <c r="G18" s="32" t="s">
        <v>869</v>
      </c>
      <c r="H18" s="32" t="s">
        <v>870</v>
      </c>
      <c r="I18" s="32" t="s">
        <v>202</v>
      </c>
      <c r="J18" s="32" t="s">
        <v>871</v>
      </c>
      <c r="L18" s="32" t="s">
        <v>139</v>
      </c>
      <c r="M18" s="32" t="s">
        <v>871</v>
      </c>
      <c r="N18" s="32" t="s">
        <v>872</v>
      </c>
      <c r="O18" s="32" t="s">
        <v>247</v>
      </c>
    </row>
    <row r="19" spans="2:15" x14ac:dyDescent="0.35">
      <c r="B19" s="33">
        <v>2025</v>
      </c>
      <c r="C19" s="33">
        <v>12.75</v>
      </c>
      <c r="D19" s="33">
        <v>0</v>
      </c>
      <c r="E19" s="33">
        <v>10.88</v>
      </c>
      <c r="F19" s="33">
        <v>0</v>
      </c>
      <c r="G19" s="33">
        <v>0</v>
      </c>
      <c r="H19" s="33">
        <v>0.15</v>
      </c>
      <c r="I19" s="33">
        <v>0</v>
      </c>
      <c r="J19" s="33">
        <v>23.78</v>
      </c>
      <c r="L19" s="33">
        <v>2025</v>
      </c>
      <c r="M19" s="33">
        <v>0</v>
      </c>
      <c r="N19" s="33">
        <v>23.8</v>
      </c>
      <c r="O19" s="33">
        <v>0</v>
      </c>
    </row>
    <row r="20" spans="2:15" x14ac:dyDescent="0.35">
      <c r="B20" s="33">
        <v>2030</v>
      </c>
      <c r="C20" s="33">
        <v>7.8</v>
      </c>
      <c r="D20" s="33">
        <v>0</v>
      </c>
      <c r="E20" s="33">
        <v>12.24</v>
      </c>
      <c r="F20" s="33">
        <v>12.5</v>
      </c>
      <c r="G20" s="33">
        <v>0</v>
      </c>
      <c r="H20" s="33">
        <v>12.55</v>
      </c>
      <c r="I20" s="33">
        <v>0.01</v>
      </c>
      <c r="J20" s="33">
        <v>45.1</v>
      </c>
      <c r="L20" s="33">
        <v>2030</v>
      </c>
      <c r="M20" s="33">
        <v>11</v>
      </c>
      <c r="N20" s="33">
        <v>18</v>
      </c>
      <c r="O20" s="33">
        <v>16.100000000000001</v>
      </c>
    </row>
    <row r="21" spans="2:15" x14ac:dyDescent="0.35">
      <c r="B21" s="33">
        <v>2035</v>
      </c>
      <c r="C21" s="33">
        <v>3.38</v>
      </c>
      <c r="D21" s="33">
        <v>29.13</v>
      </c>
      <c r="E21" s="33">
        <v>23.18</v>
      </c>
      <c r="F21" s="33">
        <v>13.89</v>
      </c>
      <c r="G21" s="33">
        <v>1.3</v>
      </c>
      <c r="H21" s="33">
        <v>32.950000000000003</v>
      </c>
      <c r="I21" s="33">
        <v>0.57999999999999996</v>
      </c>
      <c r="J21" s="33">
        <v>104.41</v>
      </c>
      <c r="L21" s="33">
        <v>2035</v>
      </c>
      <c r="M21" s="33">
        <v>41</v>
      </c>
      <c r="N21" s="33">
        <v>13</v>
      </c>
      <c r="O21" s="33">
        <v>50.41</v>
      </c>
    </row>
    <row r="22" spans="2:15" x14ac:dyDescent="0.35">
      <c r="B22" s="33">
        <v>2040</v>
      </c>
      <c r="C22" s="33">
        <v>0.85</v>
      </c>
      <c r="D22" s="33">
        <v>120.67</v>
      </c>
      <c r="E22" s="33">
        <v>46.64</v>
      </c>
      <c r="F22" s="33">
        <v>40.97</v>
      </c>
      <c r="G22" s="33">
        <v>3.77</v>
      </c>
      <c r="H22" s="33">
        <v>33.35</v>
      </c>
      <c r="I22" s="33">
        <v>3.17</v>
      </c>
      <c r="J22" s="33">
        <v>249.42</v>
      </c>
      <c r="L22" s="33">
        <v>2040</v>
      </c>
      <c r="M22" s="33">
        <v>61</v>
      </c>
      <c r="N22" s="33">
        <v>0</v>
      </c>
      <c r="O22" s="33">
        <v>188.42</v>
      </c>
    </row>
    <row r="23" spans="2:15" x14ac:dyDescent="0.35">
      <c r="B23" s="33">
        <v>2045</v>
      </c>
      <c r="C23" s="33">
        <v>0.05</v>
      </c>
      <c r="D23" s="33">
        <v>132.81</v>
      </c>
      <c r="E23" s="33">
        <v>59.72</v>
      </c>
      <c r="F23" s="33">
        <v>36.869999999999997</v>
      </c>
      <c r="G23" s="33">
        <v>3.74</v>
      </c>
      <c r="H23" s="33">
        <v>32.08</v>
      </c>
      <c r="I23" s="33">
        <v>2.63</v>
      </c>
      <c r="J23" s="33">
        <v>267.90000000000003</v>
      </c>
      <c r="L23" s="33">
        <v>2045</v>
      </c>
      <c r="M23" s="33">
        <v>84</v>
      </c>
      <c r="N23" s="33">
        <v>0</v>
      </c>
      <c r="O23" s="33">
        <v>183.90000000000003</v>
      </c>
    </row>
    <row r="24" spans="2:15" x14ac:dyDescent="0.35">
      <c r="C24" s="31"/>
      <c r="D24" s="31"/>
      <c r="E24" s="31"/>
      <c r="F24" s="31"/>
    </row>
    <row r="25" spans="2:15" x14ac:dyDescent="0.35">
      <c r="C25" s="31"/>
      <c r="D25" s="31"/>
      <c r="E25" s="31"/>
      <c r="F25" s="31"/>
    </row>
    <row r="26" spans="2:15" x14ac:dyDescent="0.35">
      <c r="C26" s="31"/>
      <c r="D26" s="31"/>
      <c r="E26" s="31"/>
      <c r="F26" s="31"/>
    </row>
    <row r="27" spans="2:15" x14ac:dyDescent="0.35">
      <c r="C27" s="31"/>
      <c r="D27" s="31"/>
      <c r="E27" s="31"/>
      <c r="F27" s="31"/>
    </row>
  </sheetData>
  <mergeCells count="3">
    <mergeCell ref="A13:XFD13"/>
    <mergeCell ref="L16:O16"/>
    <mergeCell ref="B16:J16"/>
  </mergeCells>
  <hyperlinks>
    <hyperlink ref="A1" location="Übersicht!A1" display="← Return" xr:uid="{3BBD2875-4468-4FD7-8BAD-E4549169A022}"/>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778D-E373-432C-8594-F6D9C39CC1CD}">
  <dimension ref="A1:P22"/>
  <sheetViews>
    <sheetView showGridLines="0" topLeftCell="A4" workbookViewId="0">
      <selection activeCell="C12" sqref="C12"/>
    </sheetView>
  </sheetViews>
  <sheetFormatPr baseColWidth="10" defaultColWidth="9.08984375" defaultRowHeight="14.5" x14ac:dyDescent="0.35"/>
  <cols>
    <col min="1" max="1" width="17" bestFit="1" customWidth="1"/>
    <col min="2" max="2" width="38.81640625" customWidth="1"/>
    <col min="3" max="3" width="33.6328125" bestFit="1" customWidth="1"/>
  </cols>
  <sheetData>
    <row r="1" spans="1:16" x14ac:dyDescent="0.35">
      <c r="A1" s="9" t="s">
        <v>108</v>
      </c>
      <c r="B1" s="28"/>
      <c r="C1" s="44"/>
      <c r="D1" s="44"/>
      <c r="E1" s="44"/>
      <c r="F1" s="44"/>
      <c r="G1" s="28"/>
      <c r="H1" s="28"/>
      <c r="I1" s="28"/>
      <c r="J1" s="28"/>
      <c r="K1" s="28"/>
      <c r="L1" s="28"/>
      <c r="M1" s="28"/>
      <c r="N1" s="28"/>
      <c r="O1" s="28"/>
      <c r="P1" s="28"/>
    </row>
    <row r="2" spans="1:16" x14ac:dyDescent="0.35">
      <c r="A2" s="28"/>
      <c r="B2" s="28"/>
      <c r="C2" s="44"/>
      <c r="D2" s="44"/>
      <c r="E2" s="44"/>
      <c r="F2" s="44"/>
      <c r="G2" s="28"/>
      <c r="H2" s="28"/>
      <c r="I2" s="28"/>
      <c r="J2" s="28"/>
      <c r="K2" s="28"/>
      <c r="L2" s="28"/>
      <c r="M2" s="28"/>
      <c r="N2" s="28"/>
      <c r="O2" s="28"/>
      <c r="P2" s="28"/>
    </row>
    <row r="3" spans="1:16" x14ac:dyDescent="0.35">
      <c r="A3" s="29"/>
      <c r="B3" s="29"/>
      <c r="C3" s="45"/>
      <c r="D3" s="45"/>
      <c r="E3" s="45"/>
      <c r="F3" s="45"/>
      <c r="G3" s="29"/>
      <c r="H3" s="29"/>
      <c r="I3" s="29"/>
      <c r="J3" s="29"/>
      <c r="K3" s="29"/>
      <c r="L3" s="29"/>
      <c r="M3" s="29"/>
      <c r="N3" s="29"/>
      <c r="O3" s="29"/>
      <c r="P3" s="29"/>
    </row>
    <row r="4" spans="1:16" x14ac:dyDescent="0.35">
      <c r="A4" s="29"/>
      <c r="B4" s="29"/>
      <c r="C4" s="45"/>
      <c r="D4" s="45"/>
      <c r="E4" s="45"/>
      <c r="F4" s="45"/>
      <c r="G4" s="29"/>
      <c r="H4" s="29"/>
      <c r="I4" s="29"/>
      <c r="J4" s="29"/>
      <c r="K4" s="29"/>
      <c r="L4" s="29"/>
      <c r="M4" s="29"/>
      <c r="N4" s="29"/>
      <c r="O4" s="29"/>
      <c r="P4" s="29"/>
    </row>
    <row r="5" spans="1:16" x14ac:dyDescent="0.35">
      <c r="A5" s="12" t="s">
        <v>109</v>
      </c>
      <c r="B5" s="12" t="s">
        <v>873</v>
      </c>
      <c r="C5" s="12"/>
      <c r="D5" s="12"/>
      <c r="E5" s="12"/>
      <c r="F5" s="12"/>
      <c r="G5" s="12"/>
      <c r="H5" s="12"/>
      <c r="I5" s="12"/>
      <c r="J5" s="12"/>
      <c r="K5" s="12"/>
      <c r="L5" s="12"/>
      <c r="M5" s="12"/>
      <c r="N5" s="12"/>
      <c r="O5" s="12"/>
      <c r="P5" s="12"/>
    </row>
    <row r="6" spans="1:16" x14ac:dyDescent="0.35">
      <c r="A6" s="11"/>
      <c r="B6" s="29"/>
      <c r="C6" s="29"/>
      <c r="D6" s="29"/>
      <c r="E6" s="29"/>
      <c r="F6" s="29"/>
      <c r="G6" s="29"/>
      <c r="H6" s="29"/>
      <c r="I6" s="29"/>
      <c r="J6" s="29"/>
      <c r="K6" s="29"/>
      <c r="L6" s="29"/>
      <c r="M6" s="29"/>
      <c r="N6" s="29"/>
      <c r="O6" s="29"/>
      <c r="P6" s="29"/>
    </row>
    <row r="7" spans="1:16" x14ac:dyDescent="0.35">
      <c r="A7" s="12" t="s">
        <v>110</v>
      </c>
      <c r="B7" s="30" t="s">
        <v>874</v>
      </c>
      <c r="C7" s="30"/>
      <c r="D7" s="30"/>
      <c r="E7" s="30"/>
      <c r="F7" s="30"/>
      <c r="G7" s="30"/>
      <c r="H7" s="30"/>
      <c r="I7" s="30"/>
      <c r="J7" s="30"/>
      <c r="K7" s="30"/>
      <c r="L7" s="30"/>
      <c r="M7" s="30"/>
      <c r="N7" s="30"/>
      <c r="O7" s="30"/>
      <c r="P7" s="30"/>
    </row>
    <row r="8" spans="1:16" x14ac:dyDescent="0.35">
      <c r="A8" s="12" t="s">
        <v>112</v>
      </c>
      <c r="B8" s="30" t="s">
        <v>134</v>
      </c>
      <c r="C8" s="30"/>
      <c r="D8" s="30"/>
      <c r="E8" s="30"/>
      <c r="F8" s="30"/>
      <c r="G8" s="30"/>
      <c r="H8" s="30"/>
      <c r="I8" s="30"/>
      <c r="J8" s="30"/>
      <c r="K8" s="30"/>
      <c r="L8" s="30"/>
      <c r="M8" s="30"/>
      <c r="N8" s="30"/>
      <c r="O8" s="30"/>
      <c r="P8" s="30"/>
    </row>
    <row r="9" spans="1:16" x14ac:dyDescent="0.35">
      <c r="A9" s="12" t="s">
        <v>114</v>
      </c>
      <c r="B9" s="30" t="s">
        <v>115</v>
      </c>
      <c r="C9" s="30"/>
      <c r="D9" s="30"/>
      <c r="E9" s="30"/>
      <c r="F9" s="30"/>
      <c r="G9" s="30"/>
      <c r="H9" s="30"/>
      <c r="I9" s="30"/>
      <c r="J9" s="30"/>
      <c r="K9" s="30"/>
      <c r="L9" s="30"/>
      <c r="M9" s="30"/>
      <c r="N9" s="30"/>
      <c r="O9" s="30"/>
      <c r="P9" s="30"/>
    </row>
    <row r="10" spans="1:16" x14ac:dyDescent="0.35">
      <c r="A10" s="12" t="s">
        <v>875</v>
      </c>
      <c r="B10" s="14">
        <v>45477</v>
      </c>
      <c r="C10" s="30"/>
      <c r="D10" s="30"/>
      <c r="E10" s="30"/>
      <c r="F10" s="30"/>
      <c r="G10" s="30"/>
      <c r="H10" s="30"/>
      <c r="I10" s="30"/>
      <c r="J10" s="30"/>
      <c r="K10" s="30"/>
      <c r="L10" s="30"/>
      <c r="M10" s="30"/>
      <c r="N10" s="30"/>
      <c r="O10" s="30"/>
      <c r="P10" s="30"/>
    </row>
    <row r="11" spans="1:16" x14ac:dyDescent="0.35">
      <c r="A11" s="12" t="s">
        <v>117</v>
      </c>
      <c r="B11" s="30"/>
      <c r="C11" s="30"/>
      <c r="D11" s="30"/>
      <c r="E11" s="30"/>
      <c r="F11" s="30"/>
      <c r="G11" s="30"/>
      <c r="H11" s="30"/>
      <c r="I11" s="30"/>
      <c r="J11" s="30"/>
      <c r="K11" s="30"/>
      <c r="L11" s="30"/>
      <c r="M11" s="30"/>
      <c r="N11" s="30"/>
      <c r="O11" s="30"/>
      <c r="P11" s="30"/>
    </row>
    <row r="12" spans="1:16" x14ac:dyDescent="0.35">
      <c r="A12" s="11"/>
      <c r="B12" s="29"/>
      <c r="C12" s="29"/>
      <c r="D12" s="29"/>
      <c r="E12" s="29"/>
      <c r="F12" s="29"/>
      <c r="G12" s="29"/>
      <c r="H12" s="29"/>
      <c r="I12" s="29"/>
      <c r="J12" s="29"/>
      <c r="K12" s="29"/>
      <c r="L12" s="29"/>
      <c r="M12" s="29"/>
      <c r="N12" s="29"/>
      <c r="O12" s="29"/>
      <c r="P12" s="29"/>
    </row>
    <row r="13" spans="1:16" x14ac:dyDescent="0.35">
      <c r="A13" s="104" t="s">
        <v>136</v>
      </c>
      <c r="B13" s="106"/>
      <c r="C13" s="106"/>
      <c r="D13" s="106"/>
      <c r="E13" s="106"/>
      <c r="F13" s="106"/>
      <c r="G13" s="106"/>
      <c r="H13" s="106"/>
      <c r="I13" s="106"/>
      <c r="J13" s="106"/>
      <c r="K13" s="106"/>
      <c r="L13" s="106"/>
      <c r="M13" s="106"/>
      <c r="N13" s="106"/>
      <c r="O13" s="106"/>
      <c r="P13" s="106"/>
    </row>
    <row r="16" spans="1:16" x14ac:dyDescent="0.35">
      <c r="B16" s="16" t="s">
        <v>876</v>
      </c>
      <c r="C16" s="16" t="s">
        <v>877</v>
      </c>
    </row>
    <row r="17" spans="2:3" x14ac:dyDescent="0.35">
      <c r="B17" s="33" t="s">
        <v>878</v>
      </c>
      <c r="C17" s="33">
        <v>6</v>
      </c>
    </row>
    <row r="18" spans="2:3" x14ac:dyDescent="0.35">
      <c r="B18" s="33" t="s">
        <v>879</v>
      </c>
      <c r="C18" s="33">
        <v>18</v>
      </c>
    </row>
    <row r="19" spans="2:3" x14ac:dyDescent="0.35">
      <c r="B19" s="33" t="s">
        <v>880</v>
      </c>
      <c r="C19" s="33">
        <v>28</v>
      </c>
    </row>
    <row r="20" spans="2:3" x14ac:dyDescent="0.35">
      <c r="B20" s="33" t="s">
        <v>881</v>
      </c>
      <c r="C20" s="33">
        <v>12</v>
      </c>
    </row>
    <row r="21" spans="2:3" x14ac:dyDescent="0.35">
      <c r="B21" s="33" t="s">
        <v>882</v>
      </c>
      <c r="C21" s="33">
        <v>0</v>
      </c>
    </row>
    <row r="22" spans="2:3" x14ac:dyDescent="0.35">
      <c r="B22" s="33" t="s">
        <v>883</v>
      </c>
      <c r="C22" s="33">
        <v>64</v>
      </c>
    </row>
  </sheetData>
  <mergeCells count="1">
    <mergeCell ref="A13:P13"/>
  </mergeCells>
  <hyperlinks>
    <hyperlink ref="A1" location="Übersicht!A1" display="← Return" xr:uid="{2D1BBCB3-B741-4D45-AAF2-F3E37073C529}"/>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5E2-3E84-40D3-BD07-860D9D287D68}">
  <dimension ref="A1:R20"/>
  <sheetViews>
    <sheetView showGridLines="0" topLeftCell="A6" workbookViewId="0">
      <selection activeCell="C19" sqref="C19"/>
    </sheetView>
  </sheetViews>
  <sheetFormatPr baseColWidth="10" defaultColWidth="10.1796875" defaultRowHeight="13.5" x14ac:dyDescent="0.35"/>
  <cols>
    <col min="1" max="1" width="15" style="31" bestFit="1" customWidth="1"/>
    <col min="2" max="2" width="10.1796875" style="31"/>
    <col min="3" max="3" width="15.90625" style="48" bestFit="1" customWidth="1"/>
    <col min="4" max="4" width="18.1796875" style="48" bestFit="1" customWidth="1"/>
    <col min="5" max="5" width="13.08984375" style="48" bestFit="1" customWidth="1"/>
    <col min="6" max="6" width="14.36328125" style="48" bestFit="1" customWidth="1"/>
    <col min="7" max="7" width="6.36328125" style="31" bestFit="1" customWidth="1"/>
    <col min="8" max="16384" width="10.1796875" style="31"/>
  </cols>
  <sheetData>
    <row r="1" spans="1:18" s="28" customFormat="1" x14ac:dyDescent="0.35">
      <c r="A1" s="9" t="s">
        <v>108</v>
      </c>
      <c r="C1" s="44"/>
      <c r="D1" s="44"/>
      <c r="E1" s="44"/>
      <c r="F1" s="44"/>
    </row>
    <row r="2" spans="1:18" s="28" customFormat="1" x14ac:dyDescent="0.35">
      <c r="C2" s="44"/>
      <c r="D2" s="44"/>
      <c r="E2" s="44"/>
      <c r="F2" s="44"/>
    </row>
    <row r="3" spans="1:18" s="29" customFormat="1" x14ac:dyDescent="0.35">
      <c r="C3" s="45"/>
      <c r="D3" s="45"/>
      <c r="E3" s="45"/>
      <c r="F3" s="45"/>
    </row>
    <row r="4" spans="1:18" s="29" customFormat="1" x14ac:dyDescent="0.35">
      <c r="C4" s="45"/>
      <c r="D4" s="45"/>
      <c r="E4" s="45"/>
      <c r="F4" s="45"/>
    </row>
    <row r="5" spans="1:18" s="29" customFormat="1" ht="13.5" customHeight="1" x14ac:dyDescent="0.35">
      <c r="A5" s="12" t="s">
        <v>109</v>
      </c>
      <c r="B5" s="12" t="s">
        <v>94</v>
      </c>
      <c r="C5" s="12"/>
      <c r="D5" s="12"/>
      <c r="E5" s="12"/>
      <c r="F5" s="12"/>
      <c r="G5" s="12"/>
      <c r="H5" s="12"/>
      <c r="I5" s="12"/>
      <c r="J5" s="12"/>
      <c r="K5" s="12"/>
      <c r="L5" s="12"/>
      <c r="M5" s="12"/>
      <c r="N5" s="12"/>
      <c r="O5" s="12"/>
      <c r="P5" s="12"/>
      <c r="Q5" s="12"/>
      <c r="R5" s="12"/>
    </row>
    <row r="6" spans="1:18" s="29" customFormat="1" ht="13.5" customHeight="1" x14ac:dyDescent="0.35">
      <c r="A6" s="11"/>
    </row>
    <row r="7" spans="1:18" s="29" customFormat="1" ht="13.5" customHeight="1" x14ac:dyDescent="0.35">
      <c r="A7" s="12" t="s">
        <v>110</v>
      </c>
      <c r="B7" s="13" t="s">
        <v>151</v>
      </c>
      <c r="C7" s="30"/>
      <c r="D7" s="30"/>
      <c r="E7" s="30"/>
      <c r="F7" s="30"/>
      <c r="G7" s="30"/>
      <c r="H7" s="30"/>
      <c r="I7" s="30"/>
      <c r="J7" s="30"/>
      <c r="K7" s="30"/>
      <c r="L7" s="30"/>
      <c r="M7" s="30"/>
      <c r="N7" s="30"/>
      <c r="O7" s="30"/>
      <c r="P7" s="30"/>
    </row>
    <row r="8" spans="1:18" s="29" customFormat="1" ht="13.5" customHeight="1" x14ac:dyDescent="0.35">
      <c r="A8" s="12" t="s">
        <v>112</v>
      </c>
      <c r="B8" s="13" t="s">
        <v>884</v>
      </c>
      <c r="C8" s="30"/>
      <c r="D8" s="30"/>
      <c r="E8" s="30"/>
      <c r="F8" s="30"/>
      <c r="G8" s="30"/>
      <c r="H8" s="30"/>
      <c r="I8" s="30"/>
      <c r="J8" s="30"/>
      <c r="K8" s="30"/>
      <c r="L8" s="30"/>
      <c r="M8" s="30"/>
      <c r="N8" s="30"/>
      <c r="O8" s="30"/>
      <c r="P8" s="30"/>
    </row>
    <row r="9" spans="1:18" s="29" customFormat="1" ht="13.5" customHeight="1" x14ac:dyDescent="0.35">
      <c r="A9" s="12" t="s">
        <v>114</v>
      </c>
      <c r="B9" s="30"/>
      <c r="C9" s="30"/>
      <c r="D9" s="30"/>
      <c r="E9" s="30"/>
      <c r="F9" s="30"/>
      <c r="G9" s="30"/>
      <c r="H9" s="30"/>
      <c r="I9" s="30"/>
      <c r="J9" s="30"/>
      <c r="K9" s="30"/>
      <c r="L9" s="30"/>
      <c r="M9" s="30"/>
      <c r="N9" s="30"/>
      <c r="O9" s="30"/>
      <c r="P9" s="30"/>
    </row>
    <row r="10" spans="1:18" s="29" customFormat="1" ht="13.5" customHeight="1" x14ac:dyDescent="0.35">
      <c r="A10" s="12" t="s">
        <v>116</v>
      </c>
      <c r="B10" s="14">
        <v>45580</v>
      </c>
      <c r="C10" s="30"/>
      <c r="D10" s="30"/>
      <c r="E10" s="30"/>
      <c r="F10" s="30"/>
      <c r="G10" s="30"/>
      <c r="H10" s="30"/>
      <c r="I10" s="30"/>
      <c r="J10" s="30"/>
      <c r="K10" s="30"/>
      <c r="L10" s="30"/>
      <c r="M10" s="30"/>
      <c r="N10" s="30"/>
      <c r="O10" s="30"/>
      <c r="P10" s="30"/>
      <c r="Q10" s="30"/>
      <c r="R10" s="30"/>
    </row>
    <row r="11" spans="1:18" s="29" customFormat="1" ht="13.5" customHeight="1" x14ac:dyDescent="0.35">
      <c r="A11" s="12" t="s">
        <v>117</v>
      </c>
      <c r="B11" s="119" t="s">
        <v>885</v>
      </c>
      <c r="C11" s="119"/>
      <c r="D11" s="119"/>
      <c r="E11" s="119"/>
      <c r="F11" s="119"/>
      <c r="G11" s="30"/>
      <c r="H11" s="30"/>
      <c r="I11" s="30"/>
      <c r="J11" s="30"/>
      <c r="K11" s="30"/>
      <c r="L11" s="30"/>
      <c r="M11" s="30"/>
      <c r="N11" s="30"/>
      <c r="O11" s="30"/>
      <c r="P11" s="30"/>
      <c r="Q11" s="30"/>
      <c r="R11" s="30"/>
    </row>
    <row r="12" spans="1:18" s="29" customFormat="1" ht="111.75" customHeight="1" x14ac:dyDescent="0.35">
      <c r="A12" s="11"/>
      <c r="B12" s="119"/>
      <c r="C12" s="119"/>
      <c r="D12" s="119"/>
      <c r="E12" s="119"/>
      <c r="F12" s="119"/>
    </row>
    <row r="13" spans="1:18" s="106" customFormat="1" ht="14.5" x14ac:dyDescent="0.35">
      <c r="A13" s="104" t="s">
        <v>136</v>
      </c>
    </row>
    <row r="14" spans="1:18" ht="15" customHeight="1" x14ac:dyDescent="0.35">
      <c r="C14" s="31"/>
      <c r="D14" s="31"/>
      <c r="E14" s="31"/>
      <c r="F14" s="31"/>
    </row>
    <row r="15" spans="1:18" x14ac:dyDescent="0.35">
      <c r="B15" s="116" t="s">
        <v>886</v>
      </c>
      <c r="C15" s="116"/>
      <c r="D15" s="116"/>
      <c r="E15" s="116"/>
      <c r="F15" s="116"/>
      <c r="G15" s="116"/>
      <c r="H15" s="70"/>
      <c r="I15" s="70"/>
    </row>
    <row r="16" spans="1:18" x14ac:dyDescent="0.35">
      <c r="C16" s="31"/>
      <c r="D16" s="31"/>
      <c r="E16" s="31"/>
      <c r="F16" s="31"/>
    </row>
    <row r="17" spans="2:7" x14ac:dyDescent="0.35">
      <c r="B17" s="32"/>
      <c r="C17" s="32" t="s">
        <v>145</v>
      </c>
      <c r="D17" s="32" t="s">
        <v>887</v>
      </c>
      <c r="E17" s="32" t="s">
        <v>888</v>
      </c>
      <c r="F17" s="32" t="s">
        <v>889</v>
      </c>
      <c r="G17" s="32" t="s">
        <v>890</v>
      </c>
    </row>
    <row r="18" spans="2:7" x14ac:dyDescent="0.35">
      <c r="B18" s="33">
        <v>2030</v>
      </c>
      <c r="C18" s="34">
        <v>73.712312299999994</v>
      </c>
      <c r="D18" s="34">
        <v>19.640840799999999</v>
      </c>
      <c r="E18" s="34">
        <v>6.03423423</v>
      </c>
      <c r="F18" s="34">
        <v>13.36997</v>
      </c>
      <c r="G18" s="34">
        <v>0.23663664000000001</v>
      </c>
    </row>
    <row r="19" spans="2:7" x14ac:dyDescent="0.35">
      <c r="B19" s="33">
        <v>2040</v>
      </c>
      <c r="C19" s="34">
        <v>61.525525500000001</v>
      </c>
      <c r="D19" s="34">
        <v>11.8318318</v>
      </c>
      <c r="E19" s="34">
        <v>3.5495495500000001</v>
      </c>
      <c r="F19" s="34">
        <v>12.1867868</v>
      </c>
      <c r="G19" s="34">
        <v>0.23663664000000001</v>
      </c>
    </row>
    <row r="20" spans="2:7" x14ac:dyDescent="0.35">
      <c r="B20" s="33">
        <v>2050</v>
      </c>
      <c r="C20" s="34">
        <v>55.609609599999999</v>
      </c>
      <c r="D20" s="34">
        <v>5.9159159199999998</v>
      </c>
      <c r="E20" s="34">
        <v>2.3663663700000002</v>
      </c>
      <c r="F20" s="34">
        <v>11.476876900000001</v>
      </c>
      <c r="G20" s="34">
        <v>0.23663664000000001</v>
      </c>
    </row>
  </sheetData>
  <mergeCells count="3">
    <mergeCell ref="A13:XFD13"/>
    <mergeCell ref="B11:F12"/>
    <mergeCell ref="B15:G15"/>
  </mergeCells>
  <hyperlinks>
    <hyperlink ref="A1" location="Übersicht!A1" display="← Return" xr:uid="{59317D64-00C1-402B-8FF8-4B05812ACF1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8F010-3E99-4C4B-A4D2-CADE066CDD84}">
  <dimension ref="A1:S31"/>
  <sheetViews>
    <sheetView showGridLines="0" topLeftCell="A17" workbookViewId="0">
      <selection activeCell="E14" sqref="E14"/>
    </sheetView>
  </sheetViews>
  <sheetFormatPr baseColWidth="10" defaultColWidth="10.1796875" defaultRowHeight="13.5" x14ac:dyDescent="0.35"/>
  <cols>
    <col min="1" max="1" width="15" style="31" bestFit="1" customWidth="1"/>
    <col min="2" max="2" width="10.1796875" style="31"/>
    <col min="3" max="4" width="25" style="48" customWidth="1"/>
    <col min="5" max="5" width="13.08984375" style="48" bestFit="1" customWidth="1"/>
    <col min="6" max="6" width="14.36328125" style="48" bestFit="1" customWidth="1"/>
    <col min="7" max="7" width="6.36328125" style="31" bestFit="1" customWidth="1"/>
    <col min="8" max="9" width="10.1796875" style="31"/>
    <col min="10" max="10" width="38.90625" style="31" bestFit="1" customWidth="1"/>
    <col min="11" max="16384" width="10.1796875" style="31"/>
  </cols>
  <sheetData>
    <row r="1" spans="1:19" s="28" customFormat="1" x14ac:dyDescent="0.35">
      <c r="A1" s="9" t="s">
        <v>108</v>
      </c>
      <c r="C1" s="44"/>
      <c r="D1" s="44"/>
      <c r="E1" s="44"/>
      <c r="F1" s="44"/>
    </row>
    <row r="2" spans="1:19" s="28" customFormat="1" x14ac:dyDescent="0.35">
      <c r="C2" s="44"/>
      <c r="D2" s="44"/>
      <c r="E2" s="44"/>
      <c r="F2" s="44"/>
    </row>
    <row r="3" spans="1:19" s="29" customFormat="1" x14ac:dyDescent="0.35">
      <c r="C3" s="45"/>
      <c r="D3" s="45"/>
      <c r="E3" s="45"/>
      <c r="F3" s="45"/>
    </row>
    <row r="4" spans="1:19" s="29" customFormat="1" x14ac:dyDescent="0.35">
      <c r="C4" s="45"/>
      <c r="D4" s="45"/>
      <c r="E4" s="45"/>
      <c r="F4" s="45"/>
    </row>
    <row r="5" spans="1:19" s="29" customFormat="1" ht="13.5" customHeight="1" x14ac:dyDescent="0.35">
      <c r="A5" s="12" t="s">
        <v>109</v>
      </c>
      <c r="B5" s="12" t="s">
        <v>891</v>
      </c>
      <c r="C5" s="12"/>
      <c r="D5" s="12"/>
      <c r="E5" s="12"/>
      <c r="F5" s="12"/>
      <c r="G5" s="30"/>
      <c r="H5" s="12"/>
      <c r="I5" s="12"/>
      <c r="J5" s="12"/>
      <c r="K5" s="12"/>
      <c r="L5" s="12"/>
      <c r="M5" s="12"/>
      <c r="N5" s="12"/>
      <c r="O5" s="12"/>
      <c r="P5" s="12"/>
      <c r="Q5" s="12"/>
      <c r="R5" s="12"/>
      <c r="S5" s="12"/>
    </row>
    <row r="6" spans="1:19" s="29" customFormat="1" ht="13.5" customHeight="1" x14ac:dyDescent="0.35">
      <c r="A6" s="11"/>
      <c r="G6" s="30"/>
    </row>
    <row r="7" spans="1:19" s="29" customFormat="1" ht="13.5" customHeight="1" x14ac:dyDescent="0.35">
      <c r="A7" s="12" t="s">
        <v>110</v>
      </c>
      <c r="B7" s="30" t="s">
        <v>151</v>
      </c>
      <c r="C7" s="30"/>
      <c r="D7" s="30"/>
      <c r="E7" s="30"/>
      <c r="F7" s="30"/>
      <c r="G7" s="30"/>
      <c r="H7" s="30"/>
      <c r="I7" s="30"/>
      <c r="J7" s="30"/>
      <c r="K7" s="30"/>
      <c r="L7" s="30"/>
      <c r="M7" s="30"/>
      <c r="N7" s="30"/>
      <c r="O7" s="30"/>
      <c r="P7" s="30"/>
      <c r="Q7" s="30"/>
    </row>
    <row r="8" spans="1:19" s="29" customFormat="1" ht="13.5" customHeight="1" x14ac:dyDescent="0.35">
      <c r="A8" s="12" t="s">
        <v>112</v>
      </c>
      <c r="B8" s="30" t="s">
        <v>892</v>
      </c>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t="s">
        <v>893</v>
      </c>
      <c r="C11" s="30"/>
      <c r="D11" s="30"/>
      <c r="E11" s="30"/>
      <c r="F11" s="30"/>
      <c r="G11" s="30"/>
      <c r="H11" s="30"/>
      <c r="I11" s="30"/>
      <c r="J11" s="30"/>
      <c r="K11" s="30"/>
      <c r="L11" s="30"/>
      <c r="M11" s="30"/>
      <c r="N11" s="30"/>
      <c r="O11" s="30"/>
      <c r="P11" s="30"/>
      <c r="Q11" s="30"/>
      <c r="R11" s="30"/>
      <c r="S11" s="30"/>
    </row>
    <row r="12" spans="1:19" s="29" customFormat="1" x14ac:dyDescent="0.35">
      <c r="A12" s="11"/>
      <c r="G12" s="30"/>
    </row>
    <row r="13" spans="1:19" s="106" customFormat="1" ht="14.5" x14ac:dyDescent="0.35">
      <c r="A13" s="104" t="s">
        <v>136</v>
      </c>
    </row>
    <row r="15" spans="1:19" ht="31.5" customHeight="1" x14ac:dyDescent="0.35"/>
    <row r="16" spans="1:19" x14ac:dyDescent="0.35">
      <c r="B16" s="25"/>
      <c r="C16" s="116" t="s">
        <v>894</v>
      </c>
      <c r="D16" s="116"/>
      <c r="E16" s="116"/>
      <c r="F16" s="116"/>
      <c r="G16" s="116"/>
      <c r="H16" s="61"/>
      <c r="I16" s="116" t="s">
        <v>895</v>
      </c>
      <c r="J16" s="116"/>
    </row>
    <row r="17" spans="2:10" x14ac:dyDescent="0.35">
      <c r="B17" s="25"/>
      <c r="C17" s="31"/>
      <c r="D17" s="31"/>
      <c r="E17" s="31"/>
      <c r="F17" s="31"/>
      <c r="H17" s="61"/>
    </row>
    <row r="18" spans="2:10" ht="15" x14ac:dyDescent="0.35">
      <c r="B18" s="71"/>
      <c r="C18" s="120" t="s">
        <v>894</v>
      </c>
      <c r="D18" s="121"/>
      <c r="E18" s="120" t="s">
        <v>865</v>
      </c>
      <c r="F18" s="122"/>
      <c r="G18" s="121"/>
      <c r="H18" s="61"/>
    </row>
    <row r="19" spans="2:10" ht="30" x14ac:dyDescent="0.35">
      <c r="B19" s="73" t="s">
        <v>169</v>
      </c>
      <c r="C19" s="72" t="s">
        <v>896</v>
      </c>
      <c r="D19" s="72" t="s">
        <v>223</v>
      </c>
      <c r="E19" s="72" t="s">
        <v>897</v>
      </c>
      <c r="F19" s="72" t="s">
        <v>898</v>
      </c>
      <c r="G19" s="72" t="s">
        <v>226</v>
      </c>
      <c r="H19" s="25"/>
      <c r="I19" s="73" t="s">
        <v>169</v>
      </c>
      <c r="J19" s="73" t="s">
        <v>899</v>
      </c>
    </row>
    <row r="20" spans="2:10" ht="15" x14ac:dyDescent="0.4">
      <c r="B20" s="74" t="s">
        <v>251</v>
      </c>
      <c r="C20" s="75">
        <v>-13.977324699409113</v>
      </c>
      <c r="D20" s="75">
        <v>-14.92305591478187</v>
      </c>
      <c r="E20" s="75">
        <v>5.3785263609161227</v>
      </c>
      <c r="F20" s="75">
        <v>8.2991594465035341</v>
      </c>
      <c r="G20" s="75">
        <v>15.222694806771317</v>
      </c>
      <c r="H20" s="25"/>
      <c r="I20" s="27" t="s">
        <v>251</v>
      </c>
      <c r="J20" s="42">
        <v>37.919792005130034</v>
      </c>
    </row>
    <row r="21" spans="2:10" ht="15" x14ac:dyDescent="0.4">
      <c r="B21" s="74" t="s">
        <v>252</v>
      </c>
      <c r="C21" s="75">
        <v>-13.313030068368548</v>
      </c>
      <c r="D21" s="75">
        <v>-21.213006889522553</v>
      </c>
      <c r="E21" s="75">
        <v>3.2436359385013924</v>
      </c>
      <c r="F21" s="75">
        <v>8.6932493484047146</v>
      </c>
      <c r="G21" s="75">
        <v>22.58915167098499</v>
      </c>
      <c r="H21" s="25"/>
      <c r="I21" s="27" t="s">
        <v>252</v>
      </c>
      <c r="J21" s="42">
        <v>16.128643398282005</v>
      </c>
    </row>
    <row r="22" spans="2:10" ht="15" x14ac:dyDescent="0.4">
      <c r="B22" s="74" t="s">
        <v>253</v>
      </c>
      <c r="C22" s="75">
        <v>-14.202585636489204</v>
      </c>
      <c r="D22" s="75">
        <v>-10.150304752311222</v>
      </c>
      <c r="E22" s="75">
        <v>3.5006740734501762</v>
      </c>
      <c r="F22" s="75">
        <v>9.7236220659169899</v>
      </c>
      <c r="G22" s="75">
        <v>11.128594249433238</v>
      </c>
      <c r="H22" s="25"/>
      <c r="I22" s="27" t="s">
        <v>253</v>
      </c>
      <c r="J22" s="42">
        <v>9.5570858185049801</v>
      </c>
    </row>
    <row r="23" spans="2:10" ht="15" x14ac:dyDescent="0.4">
      <c r="B23" s="74" t="s">
        <v>254</v>
      </c>
      <c r="C23" s="75">
        <v>-12.741067729062602</v>
      </c>
      <c r="D23" s="75">
        <v>-5.7809238213169971</v>
      </c>
      <c r="E23" s="75">
        <v>4.9607345806818675</v>
      </c>
      <c r="F23" s="75">
        <v>6.2546206721300015</v>
      </c>
      <c r="G23" s="75">
        <v>7.3066362975677235</v>
      </c>
      <c r="H23" s="25"/>
      <c r="I23" s="27" t="s">
        <v>254</v>
      </c>
      <c r="J23" s="42">
        <v>12.177881725198482</v>
      </c>
    </row>
    <row r="24" spans="2:10" ht="15" x14ac:dyDescent="0.4">
      <c r="B24" s="74" t="s">
        <v>178</v>
      </c>
      <c r="C24" s="75">
        <v>-11.993156112788615</v>
      </c>
      <c r="D24" s="75">
        <v>-1.9487468121153142</v>
      </c>
      <c r="E24" s="75">
        <v>6.1069445977765104</v>
      </c>
      <c r="F24" s="75">
        <v>4.2540693421582398</v>
      </c>
      <c r="G24" s="75">
        <v>3.5808889849691949</v>
      </c>
      <c r="H24" s="25"/>
      <c r="I24" s="27" t="s">
        <v>178</v>
      </c>
      <c r="J24" s="42">
        <v>22.900888806156651</v>
      </c>
    </row>
    <row r="25" spans="2:10" ht="15" x14ac:dyDescent="0.4">
      <c r="B25" s="74" t="s">
        <v>255</v>
      </c>
      <c r="C25" s="75">
        <v>-11.89458040794938</v>
      </c>
      <c r="D25" s="75">
        <v>-1.808897896661557</v>
      </c>
      <c r="E25" s="75">
        <v>5.7821189500314576</v>
      </c>
      <c r="F25" s="75">
        <v>3.172393225356327</v>
      </c>
      <c r="G25" s="75">
        <v>4.7489661292231675</v>
      </c>
      <c r="H25" s="25"/>
      <c r="I25" s="27" t="s">
        <v>255</v>
      </c>
      <c r="J25" s="42">
        <v>34.383967041859137</v>
      </c>
    </row>
    <row r="26" spans="2:10" ht="15" x14ac:dyDescent="0.4">
      <c r="B26" s="74" t="s">
        <v>256</v>
      </c>
      <c r="C26" s="75">
        <v>-12.428373654617561</v>
      </c>
      <c r="D26" s="75">
        <v>-1.9366295938450679</v>
      </c>
      <c r="E26" s="75">
        <v>6.2064042572920286</v>
      </c>
      <c r="F26" s="75">
        <v>4.0961856090215312</v>
      </c>
      <c r="G26" s="75">
        <v>4.0624133821490744</v>
      </c>
      <c r="H26" s="25"/>
      <c r="I26" s="27" t="s">
        <v>256</v>
      </c>
      <c r="J26" s="42">
        <v>45.929672730051429</v>
      </c>
    </row>
    <row r="27" spans="2:10" ht="15" x14ac:dyDescent="0.4">
      <c r="B27" s="74" t="s">
        <v>257</v>
      </c>
      <c r="C27" s="75">
        <v>-12.921672791459519</v>
      </c>
      <c r="D27" s="75">
        <v>-3.0918643267475949</v>
      </c>
      <c r="E27" s="75">
        <v>4.9182853601812395</v>
      </c>
      <c r="F27" s="75">
        <v>5.0567473416755844</v>
      </c>
      <c r="G27" s="75">
        <v>6.0385044163502766</v>
      </c>
      <c r="H27" s="25"/>
      <c r="I27" s="27" t="s">
        <v>257</v>
      </c>
      <c r="J27" s="42">
        <v>55.959951871020628</v>
      </c>
    </row>
    <row r="28" spans="2:10" ht="15" x14ac:dyDescent="0.4">
      <c r="B28" s="74" t="s">
        <v>258</v>
      </c>
      <c r="C28" s="75">
        <v>-12.085195028039159</v>
      </c>
      <c r="D28" s="75">
        <v>-1.8987760048467406</v>
      </c>
      <c r="E28" s="75">
        <v>5.0116297171625659</v>
      </c>
      <c r="F28" s="75">
        <v>6.07122905644525</v>
      </c>
      <c r="G28" s="75">
        <v>2.9011122592780865</v>
      </c>
      <c r="H28" s="25"/>
      <c r="I28" s="27" t="s">
        <v>258</v>
      </c>
      <c r="J28" s="42">
        <v>65.04227602769879</v>
      </c>
    </row>
    <row r="29" spans="2:10" ht="15" x14ac:dyDescent="0.4">
      <c r="B29" s="74" t="s">
        <v>259</v>
      </c>
      <c r="C29" s="75">
        <v>-14.069007297840574</v>
      </c>
      <c r="D29" s="75">
        <v>-9.7428088017041503</v>
      </c>
      <c r="E29" s="75">
        <v>3.5427587008961257</v>
      </c>
      <c r="F29" s="75">
        <v>8.6781939900829954</v>
      </c>
      <c r="G29" s="75">
        <v>11.590863408565598</v>
      </c>
      <c r="H29" s="25"/>
      <c r="I29" s="27" t="s">
        <v>259</v>
      </c>
      <c r="J29" s="42">
        <v>70.596016201072018</v>
      </c>
    </row>
    <row r="30" spans="2:10" ht="15" x14ac:dyDescent="0.4">
      <c r="B30" s="74" t="s">
        <v>260</v>
      </c>
      <c r="C30" s="75">
        <v>-14.668111369504368</v>
      </c>
      <c r="D30" s="75">
        <v>-18.681530809449765</v>
      </c>
      <c r="E30" s="75">
        <v>2.7902699715135211</v>
      </c>
      <c r="F30" s="75">
        <v>11.282816884129497</v>
      </c>
      <c r="G30" s="75">
        <v>19.276555323311115</v>
      </c>
      <c r="H30" s="25"/>
      <c r="I30" s="27" t="s">
        <v>260</v>
      </c>
      <c r="J30" s="42">
        <v>62.301232214919239</v>
      </c>
    </row>
    <row r="31" spans="2:10" ht="15" x14ac:dyDescent="0.4">
      <c r="B31" s="74" t="s">
        <v>261</v>
      </c>
      <c r="C31" s="75">
        <v>-14.705895204472032</v>
      </c>
      <c r="D31" s="75">
        <v>-17.823454376698219</v>
      </c>
      <c r="E31" s="75">
        <v>3.8291527089453785</v>
      </c>
      <c r="F31" s="75">
        <v>10.622610008029859</v>
      </c>
      <c r="G31" s="75">
        <v>18.07758686419497</v>
      </c>
      <c r="H31" s="25"/>
      <c r="I31" s="27" t="s">
        <v>261</v>
      </c>
      <c r="J31" s="42">
        <v>40.760301591383971</v>
      </c>
    </row>
  </sheetData>
  <mergeCells count="5">
    <mergeCell ref="A13:XFD13"/>
    <mergeCell ref="C16:G16"/>
    <mergeCell ref="I16:J16"/>
    <mergeCell ref="C18:D18"/>
    <mergeCell ref="E18:G18"/>
  </mergeCells>
  <hyperlinks>
    <hyperlink ref="A1" location="Übersicht!A1" display="← Return" xr:uid="{0B9B9494-449F-43FA-8F61-AB2ABFC8D4C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7A78-825C-4851-8A33-5B84D82870B1}">
  <dimension ref="A1:R22"/>
  <sheetViews>
    <sheetView showGridLines="0" topLeftCell="A3" workbookViewId="0">
      <selection activeCell="C19" sqref="C19:C20"/>
    </sheetView>
  </sheetViews>
  <sheetFormatPr baseColWidth="10" defaultColWidth="10.1796875" defaultRowHeight="13.5" x14ac:dyDescent="0.35"/>
  <cols>
    <col min="1" max="1" width="15" style="31" bestFit="1" customWidth="1"/>
    <col min="2" max="2" width="17.36328125" style="31" customWidth="1"/>
    <col min="3" max="3" width="15.08984375" style="48" bestFit="1" customWidth="1"/>
    <col min="4" max="4" width="8" style="48" bestFit="1" customWidth="1"/>
    <col min="5" max="5" width="7.90625" style="48" bestFit="1" customWidth="1"/>
    <col min="6" max="6" width="12.90625" style="48" bestFit="1" customWidth="1"/>
    <col min="7" max="7" width="12.36328125" style="31" bestFit="1" customWidth="1"/>
    <col min="8" max="8" width="38.1796875" style="31" bestFit="1" customWidth="1"/>
    <col min="9" max="9" width="4.1796875" style="31" bestFit="1" customWidth="1"/>
    <col min="10" max="16384" width="10.1796875" style="31"/>
  </cols>
  <sheetData>
    <row r="1" spans="1:18" s="28" customFormat="1" x14ac:dyDescent="0.35">
      <c r="A1" s="9" t="s">
        <v>108</v>
      </c>
      <c r="C1" s="44"/>
      <c r="D1" s="44"/>
      <c r="E1" s="44"/>
      <c r="F1" s="44"/>
    </row>
    <row r="2" spans="1:18" s="28" customFormat="1" x14ac:dyDescent="0.35">
      <c r="C2" s="44"/>
      <c r="D2" s="44"/>
      <c r="E2" s="44"/>
      <c r="F2" s="44"/>
    </row>
    <row r="3" spans="1:18" s="29" customFormat="1" x14ac:dyDescent="0.35">
      <c r="C3" s="45"/>
      <c r="D3" s="45"/>
      <c r="E3" s="45"/>
      <c r="F3" s="45"/>
    </row>
    <row r="4" spans="1:18" s="29" customFormat="1" x14ac:dyDescent="0.35">
      <c r="C4" s="45"/>
      <c r="D4" s="45"/>
      <c r="E4" s="45"/>
      <c r="F4" s="45"/>
    </row>
    <row r="5" spans="1:18" s="29" customFormat="1" ht="13.5" customHeight="1" x14ac:dyDescent="0.35">
      <c r="A5" s="12" t="s">
        <v>109</v>
      </c>
      <c r="B5" s="12" t="s">
        <v>96</v>
      </c>
      <c r="C5" s="12"/>
      <c r="D5" s="12"/>
      <c r="E5" s="12"/>
      <c r="F5" s="12"/>
      <c r="G5" s="12"/>
      <c r="H5" s="12"/>
      <c r="I5" s="12"/>
      <c r="J5" s="12"/>
      <c r="K5" s="12"/>
      <c r="L5" s="12"/>
      <c r="M5" s="12"/>
      <c r="N5" s="12"/>
      <c r="O5" s="12"/>
      <c r="P5" s="12"/>
      <c r="Q5" s="12"/>
      <c r="R5" s="12"/>
    </row>
    <row r="6" spans="1:18" s="29" customFormat="1" ht="13.5" customHeight="1" x14ac:dyDescent="0.35">
      <c r="A6" s="11"/>
    </row>
    <row r="7" spans="1:18" s="29" customFormat="1" ht="13.5" customHeight="1" x14ac:dyDescent="0.35">
      <c r="A7" s="12" t="s">
        <v>110</v>
      </c>
      <c r="B7" s="13" t="s">
        <v>151</v>
      </c>
      <c r="C7" s="30"/>
      <c r="D7" s="30"/>
      <c r="E7" s="30"/>
      <c r="F7" s="30"/>
      <c r="G7" s="30"/>
      <c r="H7" s="30"/>
      <c r="I7" s="30"/>
      <c r="J7" s="30"/>
      <c r="K7" s="30"/>
      <c r="L7" s="30"/>
      <c r="M7" s="30"/>
      <c r="N7" s="30"/>
      <c r="O7" s="30"/>
      <c r="P7" s="30"/>
    </row>
    <row r="8" spans="1:18" s="29" customFormat="1" ht="13.5" customHeight="1" x14ac:dyDescent="0.35">
      <c r="A8" s="12" t="s">
        <v>112</v>
      </c>
      <c r="B8" s="13" t="s">
        <v>851</v>
      </c>
      <c r="C8" s="30"/>
      <c r="D8" s="30"/>
      <c r="E8" s="30"/>
      <c r="F8" s="30"/>
      <c r="G8" s="30"/>
      <c r="H8" s="30"/>
      <c r="I8" s="30"/>
      <c r="J8" s="30"/>
      <c r="K8" s="30"/>
      <c r="L8" s="30"/>
      <c r="M8" s="30"/>
      <c r="N8" s="30"/>
      <c r="O8" s="30"/>
      <c r="P8" s="30"/>
    </row>
    <row r="9" spans="1:18" s="29" customFormat="1" ht="13.5" customHeight="1" x14ac:dyDescent="0.35">
      <c r="A9" s="12" t="s">
        <v>114</v>
      </c>
      <c r="B9" s="30"/>
      <c r="C9" s="30"/>
      <c r="D9" s="30"/>
      <c r="E9" s="30"/>
      <c r="F9" s="30"/>
      <c r="G9" s="30"/>
      <c r="H9" s="30"/>
      <c r="I9" s="30"/>
      <c r="J9" s="30"/>
      <c r="K9" s="30"/>
      <c r="L9" s="30"/>
      <c r="M9" s="30"/>
      <c r="N9" s="30"/>
      <c r="O9" s="30"/>
      <c r="P9" s="30"/>
    </row>
    <row r="10" spans="1:18" s="29" customFormat="1" ht="13.5" customHeight="1" x14ac:dyDescent="0.35">
      <c r="A10" s="12" t="s">
        <v>116</v>
      </c>
      <c r="B10" s="14">
        <v>45580</v>
      </c>
      <c r="C10" s="30"/>
      <c r="D10" s="30"/>
      <c r="E10" s="30"/>
      <c r="F10" s="30"/>
      <c r="G10" s="30"/>
      <c r="H10" s="30"/>
      <c r="I10" s="30"/>
      <c r="J10" s="30"/>
      <c r="K10" s="30"/>
      <c r="L10" s="30"/>
      <c r="M10" s="30"/>
      <c r="N10" s="30"/>
      <c r="O10" s="30"/>
      <c r="P10" s="30"/>
      <c r="Q10" s="30"/>
      <c r="R10" s="30"/>
    </row>
    <row r="11" spans="1:18" s="29" customFormat="1" ht="13.5" customHeight="1" x14ac:dyDescent="0.35">
      <c r="A11" s="12" t="s">
        <v>117</v>
      </c>
      <c r="B11" s="119" t="s">
        <v>900</v>
      </c>
      <c r="C11" s="119"/>
      <c r="D11" s="119"/>
      <c r="E11" s="119"/>
      <c r="F11" s="119"/>
      <c r="G11" s="30"/>
      <c r="H11" s="30"/>
      <c r="I11" s="30"/>
      <c r="J11" s="30"/>
      <c r="K11" s="30"/>
      <c r="L11" s="30"/>
      <c r="M11" s="30"/>
      <c r="N11" s="30"/>
      <c r="O11" s="30"/>
      <c r="P11" s="30"/>
      <c r="Q11" s="30"/>
      <c r="R11" s="30"/>
    </row>
    <row r="12" spans="1:18" s="29" customFormat="1" x14ac:dyDescent="0.35">
      <c r="A12" s="11"/>
      <c r="B12" s="119"/>
      <c r="C12" s="119"/>
      <c r="D12" s="119"/>
      <c r="E12" s="119"/>
      <c r="F12" s="119"/>
    </row>
    <row r="13" spans="1:18" s="106" customFormat="1" ht="14.5" x14ac:dyDescent="0.35">
      <c r="A13" s="104" t="s">
        <v>136</v>
      </c>
    </row>
    <row r="14" spans="1:18" ht="15" customHeight="1" x14ac:dyDescent="0.35">
      <c r="C14" s="31"/>
      <c r="D14" s="31"/>
      <c r="E14" s="31"/>
      <c r="F14" s="31"/>
    </row>
    <row r="15" spans="1:18" x14ac:dyDescent="0.35">
      <c r="B15" s="116" t="s">
        <v>886</v>
      </c>
      <c r="C15" s="116"/>
      <c r="D15" s="116"/>
      <c r="E15" s="116"/>
      <c r="F15" s="116"/>
      <c r="G15" s="116"/>
      <c r="H15" s="70"/>
      <c r="I15" s="70"/>
    </row>
    <row r="16" spans="1:18" x14ac:dyDescent="0.35">
      <c r="C16" s="31"/>
      <c r="D16" s="31"/>
      <c r="E16" s="31"/>
      <c r="F16" s="31"/>
    </row>
    <row r="17" spans="2:9" x14ac:dyDescent="0.35">
      <c r="B17" s="32" t="s">
        <v>862</v>
      </c>
      <c r="C17" s="32" t="s">
        <v>34</v>
      </c>
      <c r="D17" s="32" t="s">
        <v>48</v>
      </c>
      <c r="E17" s="32" t="s">
        <v>61</v>
      </c>
      <c r="F17" s="32" t="s">
        <v>78</v>
      </c>
      <c r="G17" s="32" t="s">
        <v>901</v>
      </c>
      <c r="H17" s="32" t="s">
        <v>902</v>
      </c>
      <c r="I17" s="32" t="s">
        <v>903</v>
      </c>
    </row>
    <row r="18" spans="2:9" x14ac:dyDescent="0.35">
      <c r="B18" s="33" t="s">
        <v>904</v>
      </c>
      <c r="C18" s="34">
        <v>0</v>
      </c>
      <c r="D18" s="34">
        <v>0.12</v>
      </c>
      <c r="E18" s="34">
        <v>0</v>
      </c>
      <c r="F18" s="34">
        <v>0.21</v>
      </c>
      <c r="G18" s="34">
        <v>5.83</v>
      </c>
      <c r="H18" s="33">
        <v>2.76</v>
      </c>
      <c r="I18" s="33"/>
    </row>
    <row r="19" spans="2:9" x14ac:dyDescent="0.35">
      <c r="B19" s="33" t="s">
        <v>905</v>
      </c>
      <c r="C19" s="34">
        <v>1.57</v>
      </c>
      <c r="D19" s="34">
        <v>6.71</v>
      </c>
      <c r="E19" s="34">
        <v>0.92</v>
      </c>
      <c r="F19" s="34">
        <v>0.85</v>
      </c>
      <c r="G19" s="34">
        <v>24.29</v>
      </c>
      <c r="H19" s="33">
        <v>19.100000000000001</v>
      </c>
      <c r="I19" s="33"/>
    </row>
    <row r="20" spans="2:9" x14ac:dyDescent="0.35">
      <c r="B20" s="33" t="s">
        <v>906</v>
      </c>
      <c r="C20" s="34">
        <v>1.78</v>
      </c>
      <c r="D20" s="34">
        <v>3.65</v>
      </c>
      <c r="E20" s="34">
        <v>6.62</v>
      </c>
      <c r="F20" s="34">
        <v>3.06</v>
      </c>
      <c r="G20" s="34">
        <v>28.19</v>
      </c>
      <c r="H20" s="33">
        <v>48.06</v>
      </c>
      <c r="I20" s="33"/>
    </row>
    <row r="21" spans="2:9" x14ac:dyDescent="0.35">
      <c r="B21" s="33" t="s">
        <v>907</v>
      </c>
      <c r="C21" s="38">
        <v>20.350000000000001</v>
      </c>
      <c r="D21" s="38">
        <v>5.65</v>
      </c>
      <c r="E21" s="38">
        <v>4.3</v>
      </c>
      <c r="F21" s="38">
        <v>5.04</v>
      </c>
      <c r="G21" s="33">
        <v>22.08</v>
      </c>
      <c r="H21" s="33">
        <v>97.62</v>
      </c>
      <c r="I21" s="33"/>
    </row>
    <row r="22" spans="2:9" x14ac:dyDescent="0.35">
      <c r="B22" s="33" t="s">
        <v>908</v>
      </c>
      <c r="C22" s="38"/>
      <c r="D22" s="38"/>
      <c r="E22" s="38"/>
      <c r="F22" s="38"/>
      <c r="G22" s="33"/>
      <c r="H22" s="33"/>
      <c r="I22" s="33">
        <v>268</v>
      </c>
    </row>
  </sheetData>
  <mergeCells count="3">
    <mergeCell ref="B11:F12"/>
    <mergeCell ref="A13:XFD13"/>
    <mergeCell ref="B15:G15"/>
  </mergeCells>
  <hyperlinks>
    <hyperlink ref="A1" location="Übersicht!A1" display="← Return" xr:uid="{4538C60B-F09F-4E33-B386-420AEF3D76C3}"/>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C4485-0D2A-4FD6-96F8-A4F22675081A}">
  <dimension ref="A1:S23"/>
  <sheetViews>
    <sheetView showGridLines="0" zoomScale="85" zoomScaleNormal="85" workbookViewId="0">
      <selection activeCell="M10" sqref="M10"/>
    </sheetView>
  </sheetViews>
  <sheetFormatPr baseColWidth="10" defaultColWidth="10.1796875" defaultRowHeight="13.5" x14ac:dyDescent="0.35"/>
  <cols>
    <col min="1" max="1" width="15" style="31" bestFit="1" customWidth="1"/>
    <col min="2" max="2" width="20.36328125" style="31" customWidth="1"/>
    <col min="3" max="3" width="15.08984375" style="48" bestFit="1" customWidth="1"/>
    <col min="4" max="4" width="10.36328125" style="48" bestFit="1" customWidth="1"/>
    <col min="5" max="5" width="13.81640625" style="48" bestFit="1" customWidth="1"/>
    <col min="6" max="6" width="12.36328125" style="48" bestFit="1" customWidth="1"/>
    <col min="7" max="7" width="14.36328125" style="31" bestFit="1" customWidth="1"/>
    <col min="8" max="8" width="6" style="31" bestFit="1" customWidth="1"/>
    <col min="9" max="9" width="6.90625" style="31" bestFit="1" customWidth="1"/>
    <col min="10" max="10" width="13.36328125" style="31" bestFit="1" customWidth="1"/>
    <col min="11" max="11" width="16.36328125" style="31" bestFit="1" customWidth="1"/>
    <col min="12" max="16384" width="10.1796875" style="31"/>
  </cols>
  <sheetData>
    <row r="1" spans="1:19" s="28" customFormat="1" x14ac:dyDescent="0.35">
      <c r="A1" s="9" t="s">
        <v>108</v>
      </c>
      <c r="C1" s="44"/>
      <c r="D1" s="44"/>
      <c r="E1" s="44"/>
      <c r="F1" s="44"/>
    </row>
    <row r="2" spans="1:19" s="28" customFormat="1" x14ac:dyDescent="0.35">
      <c r="C2" s="44"/>
      <c r="D2" s="44"/>
      <c r="E2" s="44"/>
      <c r="F2" s="44"/>
    </row>
    <row r="3" spans="1:19" s="29" customFormat="1" x14ac:dyDescent="0.35">
      <c r="C3" s="45"/>
      <c r="D3" s="45"/>
      <c r="E3" s="45"/>
      <c r="F3" s="45"/>
    </row>
    <row r="4" spans="1:19" s="29" customFormat="1" x14ac:dyDescent="0.35">
      <c r="C4" s="45"/>
      <c r="D4" s="45"/>
      <c r="E4" s="45"/>
      <c r="F4" s="45"/>
    </row>
    <row r="5" spans="1:19" s="29" customFormat="1" ht="13.5" customHeight="1" x14ac:dyDescent="0.35">
      <c r="A5" s="12" t="s">
        <v>109</v>
      </c>
      <c r="B5" s="12" t="s">
        <v>909</v>
      </c>
      <c r="C5" s="12"/>
      <c r="D5" s="12"/>
      <c r="E5" s="12"/>
      <c r="F5" s="12"/>
      <c r="G5" s="12"/>
      <c r="H5" s="12"/>
      <c r="I5" s="12"/>
      <c r="J5" s="12"/>
      <c r="K5" s="12"/>
      <c r="L5" s="12"/>
      <c r="M5" s="12"/>
      <c r="N5" s="12"/>
      <c r="O5" s="12"/>
      <c r="P5" s="12"/>
      <c r="Q5" s="12"/>
      <c r="R5" s="12"/>
      <c r="S5" s="12"/>
    </row>
    <row r="6" spans="1:19" s="29" customFormat="1" ht="13.5" customHeight="1" x14ac:dyDescent="0.35">
      <c r="A6" s="11"/>
    </row>
    <row r="7" spans="1:19" s="29" customFormat="1" ht="13.5" customHeight="1" x14ac:dyDescent="0.35">
      <c r="A7" s="12" t="s">
        <v>110</v>
      </c>
      <c r="B7" s="13" t="s">
        <v>910</v>
      </c>
      <c r="C7" s="30"/>
      <c r="D7" s="30"/>
      <c r="E7" s="30"/>
      <c r="F7" s="30"/>
      <c r="G7" s="30"/>
      <c r="H7" s="30"/>
      <c r="I7" s="30"/>
      <c r="J7" s="30"/>
      <c r="K7" s="30"/>
      <c r="L7" s="30"/>
      <c r="M7" s="30"/>
      <c r="N7" s="30"/>
      <c r="O7" s="30"/>
      <c r="P7" s="30"/>
      <c r="Q7" s="30"/>
    </row>
    <row r="8" spans="1:19" s="29" customFormat="1" ht="13.5" customHeight="1" x14ac:dyDescent="0.35">
      <c r="A8" s="12" t="s">
        <v>112</v>
      </c>
      <c r="B8" s="30"/>
      <c r="C8" s="30"/>
      <c r="D8" s="30"/>
      <c r="E8" s="30"/>
      <c r="F8" s="30"/>
      <c r="G8" s="30"/>
      <c r="H8" s="30"/>
      <c r="I8" s="30"/>
      <c r="J8" s="30"/>
      <c r="K8" s="30"/>
      <c r="L8" s="30"/>
      <c r="M8" s="30"/>
      <c r="N8" s="30"/>
      <c r="O8" s="30"/>
      <c r="P8" s="30"/>
      <c r="Q8" s="30"/>
    </row>
    <row r="9" spans="1:19" s="29" customFormat="1" ht="13.5" customHeight="1" x14ac:dyDescent="0.35">
      <c r="A9" s="12" t="s">
        <v>114</v>
      </c>
      <c r="B9" s="30" t="s">
        <v>115</v>
      </c>
      <c r="C9" s="30"/>
      <c r="D9" s="30"/>
      <c r="E9" s="30"/>
      <c r="F9" s="30"/>
      <c r="G9" s="30"/>
      <c r="H9" s="30"/>
      <c r="I9" s="30"/>
      <c r="J9" s="30"/>
      <c r="K9" s="30"/>
      <c r="L9" s="30"/>
      <c r="M9" s="30"/>
      <c r="N9" s="30"/>
      <c r="O9" s="30"/>
      <c r="P9" s="30"/>
      <c r="Q9" s="30"/>
    </row>
    <row r="10" spans="1:19" s="29" customFormat="1" ht="13.5" customHeight="1" x14ac:dyDescent="0.35">
      <c r="A10" s="12" t="s">
        <v>116</v>
      </c>
      <c r="B10" s="14">
        <v>45580</v>
      </c>
      <c r="C10" s="30"/>
      <c r="D10" s="30"/>
      <c r="E10" s="30"/>
      <c r="F10" s="30"/>
      <c r="G10" s="30"/>
      <c r="H10" s="30"/>
      <c r="I10" s="30"/>
      <c r="J10" s="30"/>
      <c r="K10" s="30"/>
      <c r="L10" s="30"/>
      <c r="M10" s="30"/>
      <c r="N10" s="30"/>
      <c r="O10" s="30"/>
      <c r="P10" s="30"/>
      <c r="Q10" s="30"/>
      <c r="R10" s="30"/>
      <c r="S10" s="30"/>
    </row>
    <row r="11" spans="1:19" s="29" customFormat="1" ht="13.5" customHeight="1" x14ac:dyDescent="0.35">
      <c r="A11" s="12" t="s">
        <v>117</v>
      </c>
      <c r="B11" s="30" t="s">
        <v>911</v>
      </c>
      <c r="C11" s="30"/>
      <c r="D11" s="30"/>
      <c r="E11" s="30"/>
      <c r="F11" s="30"/>
      <c r="G11" s="30"/>
      <c r="H11" s="30"/>
      <c r="I11" s="30"/>
      <c r="J11" s="30"/>
      <c r="K11" s="30"/>
      <c r="L11" s="30"/>
      <c r="M11" s="30"/>
      <c r="N11" s="30"/>
      <c r="O11" s="30"/>
      <c r="P11" s="30"/>
      <c r="Q11" s="30"/>
      <c r="R11" s="30"/>
      <c r="S11" s="30"/>
    </row>
    <row r="12" spans="1:19" s="29" customFormat="1" x14ac:dyDescent="0.35">
      <c r="A12" s="11"/>
    </row>
    <row r="13" spans="1:19" s="106" customFormat="1" ht="14.5" x14ac:dyDescent="0.35">
      <c r="A13" s="104" t="s">
        <v>136</v>
      </c>
    </row>
    <row r="14" spans="1:19" x14ac:dyDescent="0.35">
      <c r="C14" s="31"/>
      <c r="D14" s="31"/>
      <c r="E14" s="31"/>
      <c r="F14" s="31"/>
    </row>
    <row r="15" spans="1:19" x14ac:dyDescent="0.35">
      <c r="B15" s="76"/>
      <c r="C15" s="32" t="s">
        <v>912</v>
      </c>
      <c r="D15" s="32" t="s">
        <v>913</v>
      </c>
      <c r="E15" s="32" t="s">
        <v>914</v>
      </c>
      <c r="F15" s="32" t="s">
        <v>915</v>
      </c>
      <c r="G15" s="32" t="s">
        <v>916</v>
      </c>
      <c r="H15" s="32" t="s">
        <v>132</v>
      </c>
      <c r="I15" s="32" t="s">
        <v>81</v>
      </c>
      <c r="J15" s="32" t="s">
        <v>586</v>
      </c>
      <c r="K15" s="32" t="s">
        <v>587</v>
      </c>
    </row>
    <row r="16" spans="1:19" x14ac:dyDescent="0.35">
      <c r="B16" s="27" t="s">
        <v>48</v>
      </c>
      <c r="C16" s="94">
        <v>30.9</v>
      </c>
      <c r="D16" s="94">
        <v>-19.46</v>
      </c>
      <c r="E16" s="94">
        <v>11.4</v>
      </c>
      <c r="F16" s="94">
        <v>-14.43</v>
      </c>
      <c r="G16" s="94">
        <v>-16.079999999999998</v>
      </c>
      <c r="H16" s="94">
        <v>0</v>
      </c>
      <c r="I16" s="94"/>
      <c r="J16" s="94">
        <f>F16+G16</f>
        <v>-30.509999999999998</v>
      </c>
      <c r="K16" s="94"/>
    </row>
    <row r="17" spans="2:11" x14ac:dyDescent="0.35">
      <c r="B17" s="27" t="s">
        <v>34</v>
      </c>
      <c r="C17" s="94">
        <v>7.4</v>
      </c>
      <c r="D17" s="94">
        <v>-5</v>
      </c>
      <c r="E17" s="94">
        <v>2.4</v>
      </c>
      <c r="F17" s="94">
        <v>-3.23</v>
      </c>
      <c r="G17" s="94">
        <v>0</v>
      </c>
      <c r="H17" s="94">
        <v>-2.5</v>
      </c>
      <c r="I17" s="94"/>
      <c r="J17" s="94">
        <v>-5.73</v>
      </c>
      <c r="K17" s="94"/>
    </row>
    <row r="18" spans="2:11" x14ac:dyDescent="0.35">
      <c r="B18" s="27" t="s">
        <v>71</v>
      </c>
      <c r="C18" s="94">
        <v>0.6</v>
      </c>
      <c r="D18" s="94">
        <v>0</v>
      </c>
      <c r="E18" s="94">
        <v>0.6</v>
      </c>
      <c r="F18" s="94">
        <v>0</v>
      </c>
      <c r="G18" s="94">
        <v>0</v>
      </c>
      <c r="H18" s="94">
        <v>0</v>
      </c>
      <c r="I18" s="94"/>
      <c r="J18" s="94">
        <v>0</v>
      </c>
      <c r="K18" s="94"/>
    </row>
    <row r="19" spans="2:11" x14ac:dyDescent="0.35">
      <c r="B19" s="27" t="s">
        <v>61</v>
      </c>
      <c r="C19" s="94">
        <v>0.8</v>
      </c>
      <c r="D19" s="94">
        <v>0</v>
      </c>
      <c r="E19" s="94">
        <v>0.8</v>
      </c>
      <c r="F19" s="94">
        <v>0</v>
      </c>
      <c r="G19" s="94">
        <v>0</v>
      </c>
      <c r="H19" s="94">
        <v>0</v>
      </c>
      <c r="I19" s="94"/>
      <c r="J19" s="94">
        <v>0</v>
      </c>
      <c r="K19" s="94"/>
    </row>
    <row r="20" spans="2:11" x14ac:dyDescent="0.35">
      <c r="B20" s="27" t="s">
        <v>78</v>
      </c>
      <c r="C20" s="94">
        <v>23.3</v>
      </c>
      <c r="D20" s="94">
        <v>0</v>
      </c>
      <c r="E20" s="94">
        <v>23.3</v>
      </c>
      <c r="F20" s="94">
        <v>0</v>
      </c>
      <c r="G20" s="94">
        <v>0</v>
      </c>
      <c r="H20" s="94">
        <v>0</v>
      </c>
      <c r="I20" s="95"/>
      <c r="J20" s="94">
        <v>0</v>
      </c>
      <c r="K20" s="94"/>
    </row>
    <row r="21" spans="2:11" x14ac:dyDescent="0.35">
      <c r="B21" s="27" t="s">
        <v>85</v>
      </c>
      <c r="C21" s="94">
        <v>1.9</v>
      </c>
      <c r="D21" s="94">
        <v>0</v>
      </c>
      <c r="E21" s="94">
        <v>1.9</v>
      </c>
      <c r="F21" s="94">
        <v>0</v>
      </c>
      <c r="G21" s="94">
        <v>0</v>
      </c>
      <c r="H21" s="94">
        <v>0</v>
      </c>
      <c r="I21" s="94"/>
      <c r="J21" s="94">
        <v>0</v>
      </c>
      <c r="K21" s="94"/>
    </row>
    <row r="22" spans="2:11" x14ac:dyDescent="0.35">
      <c r="B22" s="27" t="s">
        <v>81</v>
      </c>
      <c r="C22" s="94"/>
      <c r="D22" s="94"/>
      <c r="E22" s="94"/>
      <c r="F22" s="94"/>
      <c r="G22" s="94"/>
      <c r="H22" s="94"/>
      <c r="I22" s="94">
        <v>-34.9</v>
      </c>
      <c r="J22" s="94"/>
      <c r="K22" s="94"/>
    </row>
    <row r="23" spans="2:11" x14ac:dyDescent="0.35">
      <c r="B23" s="27" t="s">
        <v>883</v>
      </c>
      <c r="C23" s="94">
        <v>64.900000000000006</v>
      </c>
      <c r="D23" s="94"/>
      <c r="E23" s="94">
        <v>40.4</v>
      </c>
      <c r="F23" s="94"/>
      <c r="G23" s="94"/>
      <c r="H23" s="94"/>
      <c r="I23" s="94"/>
      <c r="J23" s="94">
        <v>-36.24</v>
      </c>
      <c r="K23" s="94">
        <v>-30.74</v>
      </c>
    </row>
  </sheetData>
  <mergeCells count="1">
    <mergeCell ref="A13:XFD13"/>
  </mergeCells>
  <hyperlinks>
    <hyperlink ref="A1" location="Übersicht!A1" display="← Return" xr:uid="{C0D1BD1F-91B6-4A52-BE39-03FBB3D4F386}"/>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BE34-6F6F-4572-A44C-919E47C1CD19}">
  <dimension ref="A1:R23"/>
  <sheetViews>
    <sheetView showGridLines="0" workbookViewId="0">
      <selection activeCell="Q19" sqref="Q19"/>
    </sheetView>
  </sheetViews>
  <sheetFormatPr baseColWidth="10" defaultColWidth="10.1796875" defaultRowHeight="13.5" x14ac:dyDescent="0.35"/>
  <cols>
    <col min="1" max="1" width="15" style="31" bestFit="1" customWidth="1"/>
    <col min="2" max="2" width="20.36328125" style="31" customWidth="1"/>
    <col min="3" max="3" width="26.36328125" style="48" bestFit="1" customWidth="1"/>
    <col min="4" max="4" width="35.08984375" style="48" bestFit="1" customWidth="1"/>
    <col min="5" max="5" width="18.90625" style="48" bestFit="1" customWidth="1"/>
    <col min="6" max="6" width="20" style="31" bestFit="1" customWidth="1"/>
    <col min="7" max="7" width="19.36328125" style="31" bestFit="1" customWidth="1"/>
    <col min="8" max="8" width="21.36328125" style="31" bestFit="1" customWidth="1"/>
    <col min="9" max="9" width="6" style="31" bestFit="1" customWidth="1"/>
    <col min="10" max="10" width="2.36328125" style="31" customWidth="1"/>
    <col min="11" max="16384" width="10.1796875" style="31"/>
  </cols>
  <sheetData>
    <row r="1" spans="1:17" s="28" customFormat="1" x14ac:dyDescent="0.35">
      <c r="A1" s="9" t="s">
        <v>108</v>
      </c>
      <c r="C1" s="44"/>
      <c r="D1" s="44"/>
      <c r="E1" s="44"/>
    </row>
    <row r="2" spans="1:17" s="28" customFormat="1" x14ac:dyDescent="0.35">
      <c r="C2" s="44"/>
      <c r="D2" s="44"/>
      <c r="E2" s="44"/>
    </row>
    <row r="3" spans="1:17" s="29" customFormat="1" x14ac:dyDescent="0.35">
      <c r="C3" s="45"/>
      <c r="D3" s="45"/>
      <c r="E3" s="45"/>
    </row>
    <row r="4" spans="1:17" s="29" customFormat="1" x14ac:dyDescent="0.35">
      <c r="C4" s="45"/>
      <c r="D4" s="45"/>
      <c r="E4" s="45"/>
    </row>
    <row r="5" spans="1:17" s="29" customFormat="1" ht="13.5" customHeight="1" x14ac:dyDescent="0.35">
      <c r="A5" s="12" t="s">
        <v>109</v>
      </c>
      <c r="B5" s="12" t="s">
        <v>917</v>
      </c>
      <c r="C5" s="12"/>
      <c r="D5" s="12"/>
      <c r="E5" s="12"/>
      <c r="F5" s="12"/>
      <c r="G5" s="12"/>
      <c r="H5" s="12"/>
      <c r="I5" s="12"/>
      <c r="J5" s="12"/>
      <c r="K5" s="12"/>
      <c r="L5" s="12"/>
      <c r="M5" s="12"/>
      <c r="N5" s="12"/>
      <c r="O5" s="12"/>
      <c r="P5" s="12"/>
      <c r="Q5" s="12"/>
    </row>
    <row r="6" spans="1:17" s="29" customFormat="1" ht="13.5" customHeight="1" x14ac:dyDescent="0.35">
      <c r="A6" s="11"/>
    </row>
    <row r="7" spans="1:17" s="29" customFormat="1" ht="13.5" customHeight="1" x14ac:dyDescent="0.35">
      <c r="A7" s="12" t="s">
        <v>110</v>
      </c>
      <c r="B7" s="13" t="s">
        <v>910</v>
      </c>
      <c r="C7" s="30"/>
      <c r="D7" s="30"/>
      <c r="E7" s="30"/>
      <c r="F7" s="30"/>
      <c r="G7" s="30"/>
      <c r="H7" s="30"/>
      <c r="I7" s="30"/>
      <c r="J7" s="30"/>
      <c r="K7" s="30"/>
      <c r="L7" s="30"/>
      <c r="M7" s="30"/>
      <c r="N7" s="30"/>
      <c r="O7" s="30"/>
    </row>
    <row r="8" spans="1:17" s="29" customFormat="1" ht="13.5" customHeight="1" x14ac:dyDescent="0.35">
      <c r="A8" s="12" t="s">
        <v>112</v>
      </c>
      <c r="B8" s="30" t="s">
        <v>918</v>
      </c>
      <c r="C8" s="30"/>
      <c r="D8" s="30"/>
      <c r="E8" s="30"/>
      <c r="F8" s="30"/>
      <c r="G8" s="30"/>
      <c r="H8" s="30"/>
      <c r="I8" s="30"/>
      <c r="J8" s="30"/>
      <c r="K8" s="30"/>
      <c r="L8" s="30"/>
      <c r="M8" s="30"/>
      <c r="N8" s="30"/>
      <c r="O8" s="30"/>
    </row>
    <row r="9" spans="1:17" s="29" customFormat="1" ht="13.5" customHeight="1" x14ac:dyDescent="0.35">
      <c r="A9" s="12" t="s">
        <v>114</v>
      </c>
      <c r="B9" s="30" t="s">
        <v>115</v>
      </c>
      <c r="C9" s="30"/>
      <c r="D9" s="30"/>
      <c r="E9" s="30"/>
      <c r="F9" s="30"/>
      <c r="G9" s="30"/>
      <c r="H9" s="30"/>
      <c r="I9" s="30"/>
      <c r="J9" s="30"/>
      <c r="K9" s="30"/>
      <c r="L9" s="30"/>
      <c r="M9" s="30"/>
      <c r="N9" s="30"/>
      <c r="O9" s="30"/>
    </row>
    <row r="10" spans="1:17" s="29" customFormat="1" ht="13.5" customHeight="1" x14ac:dyDescent="0.35">
      <c r="A10" s="12" t="s">
        <v>116</v>
      </c>
      <c r="B10" s="14">
        <v>45580</v>
      </c>
      <c r="C10" s="30"/>
      <c r="D10" s="30"/>
      <c r="E10" s="30"/>
      <c r="F10" s="30"/>
      <c r="G10" s="30"/>
      <c r="H10" s="30"/>
      <c r="I10" s="30"/>
      <c r="J10" s="30"/>
      <c r="K10" s="30"/>
      <c r="L10" s="30"/>
      <c r="M10" s="30"/>
      <c r="N10" s="30"/>
      <c r="O10" s="30"/>
      <c r="P10" s="30"/>
      <c r="Q10" s="30"/>
    </row>
    <row r="11" spans="1:17" s="29" customFormat="1" ht="13.5" customHeight="1" x14ac:dyDescent="0.35">
      <c r="A11" s="12" t="s">
        <v>117</v>
      </c>
      <c r="B11" s="30"/>
      <c r="C11" s="30"/>
      <c r="D11" s="30"/>
      <c r="E11" s="30"/>
      <c r="F11" s="30"/>
      <c r="G11" s="30"/>
      <c r="H11" s="30"/>
      <c r="I11" s="30"/>
      <c r="J11" s="30"/>
      <c r="K11" s="30"/>
      <c r="L11" s="30"/>
      <c r="M11" s="30"/>
      <c r="N11" s="30"/>
      <c r="O11" s="30"/>
      <c r="P11" s="30"/>
      <c r="Q11" s="30"/>
    </row>
    <row r="12" spans="1:17" s="29" customFormat="1" x14ac:dyDescent="0.35">
      <c r="A12" s="11"/>
    </row>
    <row r="13" spans="1:17" s="106" customFormat="1" ht="14.5" x14ac:dyDescent="0.35">
      <c r="A13" s="104" t="s">
        <v>136</v>
      </c>
    </row>
    <row r="14" spans="1:17" x14ac:dyDescent="0.35">
      <c r="C14" s="31"/>
      <c r="D14" s="31"/>
      <c r="E14" s="31"/>
    </row>
    <row r="15" spans="1:17" x14ac:dyDescent="0.35">
      <c r="C15" s="31"/>
      <c r="D15" s="31"/>
      <c r="E15" s="31"/>
    </row>
    <row r="16" spans="1:17" x14ac:dyDescent="0.35">
      <c r="A16" s="48"/>
      <c r="B16" s="112" t="s">
        <v>919</v>
      </c>
      <c r="C16" s="112"/>
      <c r="D16" s="112"/>
      <c r="E16" s="112"/>
      <c r="F16" s="112"/>
      <c r="G16" s="112"/>
      <c r="H16" s="112"/>
      <c r="I16" s="112"/>
      <c r="K16" s="115" t="s">
        <v>920</v>
      </c>
      <c r="L16" s="115"/>
      <c r="M16" s="115"/>
      <c r="N16" s="115"/>
      <c r="O16" s="115"/>
    </row>
    <row r="17" spans="2:18" x14ac:dyDescent="0.35">
      <c r="C17" s="31"/>
      <c r="D17" s="31"/>
      <c r="E17" s="31"/>
    </row>
    <row r="18" spans="2:18" x14ac:dyDescent="0.35">
      <c r="B18" s="32" t="s">
        <v>139</v>
      </c>
      <c r="C18" s="32" t="s">
        <v>921</v>
      </c>
      <c r="D18" s="32" t="s">
        <v>922</v>
      </c>
      <c r="E18" s="32" t="s">
        <v>923</v>
      </c>
      <c r="F18" s="32" t="s">
        <v>924</v>
      </c>
      <c r="G18" s="32" t="s">
        <v>925</v>
      </c>
      <c r="H18" s="32" t="s">
        <v>926</v>
      </c>
      <c r="I18" s="32" t="s">
        <v>132</v>
      </c>
      <c r="K18" s="32" t="s">
        <v>139</v>
      </c>
      <c r="L18" s="32" t="s">
        <v>590</v>
      </c>
      <c r="M18" s="32" t="s">
        <v>927</v>
      </c>
      <c r="N18" s="32" t="s">
        <v>588</v>
      </c>
      <c r="O18" s="32" t="s">
        <v>589</v>
      </c>
      <c r="P18" s="32" t="s">
        <v>928</v>
      </c>
      <c r="Q18" s="32" t="s">
        <v>929</v>
      </c>
      <c r="R18" s="32" t="s">
        <v>132</v>
      </c>
    </row>
    <row r="19" spans="2:18" x14ac:dyDescent="0.35">
      <c r="B19" s="27">
        <v>2030</v>
      </c>
      <c r="C19" s="27">
        <v>1.85</v>
      </c>
      <c r="D19" s="27">
        <v>0.61</v>
      </c>
      <c r="E19" s="27">
        <v>0</v>
      </c>
      <c r="F19" s="27">
        <v>0</v>
      </c>
      <c r="G19" s="27">
        <v>0.39</v>
      </c>
      <c r="H19" s="27">
        <v>0</v>
      </c>
      <c r="I19" s="27">
        <v>0</v>
      </c>
      <c r="K19" s="27">
        <v>2030</v>
      </c>
      <c r="L19" s="27">
        <v>1.71</v>
      </c>
      <c r="M19" s="27">
        <v>1.1299999999999999</v>
      </c>
      <c r="N19" s="27">
        <v>0</v>
      </c>
      <c r="O19" s="27">
        <v>0</v>
      </c>
      <c r="P19" s="27">
        <v>0</v>
      </c>
      <c r="Q19" s="27">
        <v>0</v>
      </c>
      <c r="R19" s="27">
        <v>0</v>
      </c>
    </row>
    <row r="20" spans="2:18" x14ac:dyDescent="0.35">
      <c r="B20" s="27">
        <v>2035</v>
      </c>
      <c r="C20" s="27">
        <v>6.16</v>
      </c>
      <c r="D20" s="27">
        <v>5.94</v>
      </c>
      <c r="E20" s="27">
        <v>0</v>
      </c>
      <c r="F20" s="27">
        <v>0</v>
      </c>
      <c r="G20" s="27">
        <v>3.02</v>
      </c>
      <c r="H20" s="27">
        <v>0</v>
      </c>
      <c r="I20" s="27">
        <v>0</v>
      </c>
      <c r="K20" s="27">
        <v>2035</v>
      </c>
      <c r="L20" s="27">
        <v>5.47</v>
      </c>
      <c r="M20" s="27">
        <v>1.92</v>
      </c>
      <c r="N20" s="27">
        <v>6.3</v>
      </c>
      <c r="O20" s="27">
        <v>1.43</v>
      </c>
      <c r="P20" s="27">
        <v>0</v>
      </c>
      <c r="Q20" s="27">
        <v>0</v>
      </c>
      <c r="R20" s="27">
        <v>0</v>
      </c>
    </row>
    <row r="21" spans="2:18" x14ac:dyDescent="0.35">
      <c r="B21" s="27">
        <v>2040</v>
      </c>
      <c r="C21" s="27">
        <v>13.1</v>
      </c>
      <c r="D21" s="27">
        <v>2.2999999999999998</v>
      </c>
      <c r="E21" s="27">
        <v>2.48</v>
      </c>
      <c r="F21" s="27">
        <v>2.15</v>
      </c>
      <c r="G21" s="27">
        <v>9.25</v>
      </c>
      <c r="H21" s="27">
        <v>2.1800000000000002</v>
      </c>
      <c r="I21" s="27">
        <v>0</v>
      </c>
      <c r="K21" s="27">
        <v>2040</v>
      </c>
      <c r="L21" s="27">
        <v>9.99</v>
      </c>
      <c r="M21" s="27">
        <v>3.26</v>
      </c>
      <c r="N21" s="27">
        <v>3.88</v>
      </c>
      <c r="O21" s="27">
        <v>7.52</v>
      </c>
      <c r="P21" s="27">
        <v>2.48</v>
      </c>
      <c r="Q21" s="27">
        <v>4.33</v>
      </c>
      <c r="R21" s="27">
        <v>0</v>
      </c>
    </row>
    <row r="22" spans="2:18" x14ac:dyDescent="0.35">
      <c r="B22" s="27">
        <v>2045</v>
      </c>
      <c r="C22" s="27">
        <v>16.829999999999998</v>
      </c>
      <c r="D22" s="27">
        <v>2.64</v>
      </c>
      <c r="E22" s="27">
        <v>1.57</v>
      </c>
      <c r="F22" s="27">
        <v>3.4</v>
      </c>
      <c r="G22" s="27">
        <v>14.43</v>
      </c>
      <c r="H22" s="27">
        <v>3.2</v>
      </c>
      <c r="I22" s="27">
        <v>2.5</v>
      </c>
      <c r="K22" s="27">
        <v>2045</v>
      </c>
      <c r="L22" s="27">
        <v>10.130000000000001</v>
      </c>
      <c r="M22" s="27">
        <v>4.58</v>
      </c>
      <c r="N22" s="27">
        <v>3.88</v>
      </c>
      <c r="O22" s="27">
        <v>15.31</v>
      </c>
      <c r="P22" s="27">
        <v>1.57</v>
      </c>
      <c r="Q22" s="27">
        <v>6.6</v>
      </c>
      <c r="R22" s="27">
        <v>2.5</v>
      </c>
    </row>
    <row r="23" spans="2:18" x14ac:dyDescent="0.35">
      <c r="B23" s="25"/>
      <c r="C23" s="25"/>
      <c r="D23" s="25"/>
      <c r="E23" s="25"/>
      <c r="F23" s="25"/>
      <c r="G23" s="25"/>
      <c r="H23" s="25"/>
      <c r="I23" s="25"/>
    </row>
  </sheetData>
  <mergeCells count="3">
    <mergeCell ref="A13:XFD13"/>
    <mergeCell ref="B16:I16"/>
    <mergeCell ref="K16:O16"/>
  </mergeCells>
  <hyperlinks>
    <hyperlink ref="A1" location="Übersicht!A1" display="← Return" xr:uid="{CACF1703-0AF7-466E-B052-DFBBF517CDB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659BB9933A82409517F7D5A54CCFE5" ma:contentTypeVersion="10" ma:contentTypeDescription="Ein neues Dokument erstellen." ma:contentTypeScope="" ma:versionID="6bf270bcbbdbdba72f8afbcfd2e53174">
  <xsd:schema xmlns:xsd="http://www.w3.org/2001/XMLSchema" xmlns:xs="http://www.w3.org/2001/XMLSchema" xmlns:p="http://schemas.microsoft.com/office/2006/metadata/properties" xmlns:ns2="c8050d45-e632-42ab-866a-2bb045ee5e6f" xmlns:ns3="871787ad-24a0-4028-8016-96d2b99b280c" targetNamespace="http://schemas.microsoft.com/office/2006/metadata/properties" ma:root="true" ma:fieldsID="39ab1a4137f1277b2d68d25927cf1349" ns2:_="" ns3:_="">
    <xsd:import namespace="c8050d45-e632-42ab-866a-2bb045ee5e6f"/>
    <xsd:import namespace="871787ad-24a0-4028-8016-96d2b99b28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50d45-e632-42ab-866a-2bb045ee5e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1787ad-24a0-4028-8016-96d2b99b280c"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96FED7-78FF-4210-A530-09CEC7377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50d45-e632-42ab-866a-2bb045ee5e6f"/>
    <ds:schemaRef ds:uri="871787ad-24a0-4028-8016-96d2b99b28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4D5039-5F77-435E-A72E-D32326A1B33E}">
  <ds:schemaRefs>
    <ds:schemaRef ds:uri="http://schemas.microsoft.com/sharepoint/v3/contenttype/forms"/>
  </ds:schemaRefs>
</ds:datastoreItem>
</file>

<file path=customXml/itemProps3.xml><?xml version="1.0" encoding="utf-8"?>
<ds:datastoreItem xmlns:ds="http://schemas.openxmlformats.org/officeDocument/2006/customXml" ds:itemID="{F184C5E7-007F-4F80-AA86-B6507A57D068}">
  <ds:schemaRefs>
    <ds:schemaRef ds:uri="871787ad-24a0-4028-8016-96d2b99b280c"/>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 ds:uri="c8050d45-e632-42ab-866a-2bb045ee5e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69</vt:i4>
      </vt:variant>
    </vt:vector>
  </HeadingPairs>
  <TitlesOfParts>
    <vt:vector size="69" baseType="lpstr">
      <vt:lpstr>Titel</vt:lpstr>
      <vt:lpstr>Erläuterung</vt:lpstr>
      <vt:lpstr>Übersicht</vt:lpstr>
      <vt:lpstr>Abb_1</vt:lpstr>
      <vt:lpstr>Abb_2</vt:lpstr>
      <vt:lpstr>Abb_3</vt:lpstr>
      <vt:lpstr>Abb_4</vt:lpstr>
      <vt:lpstr>Abb_5</vt:lpstr>
      <vt:lpstr>Abb_6</vt:lpstr>
      <vt:lpstr>Abb_7</vt:lpstr>
      <vt:lpstr>Abb_8</vt:lpstr>
      <vt:lpstr>Abb_9</vt:lpstr>
      <vt:lpstr>Abb_10</vt:lpstr>
      <vt:lpstr>Abb_11</vt:lpstr>
      <vt:lpstr>Abb_12</vt:lpstr>
      <vt:lpstr>Abb_13</vt:lpstr>
      <vt:lpstr>Abb_14</vt:lpstr>
      <vt:lpstr>Abb_15</vt:lpstr>
      <vt:lpstr>Abb_16</vt:lpstr>
      <vt:lpstr>Abb_17</vt:lpstr>
      <vt:lpstr>Abb_18</vt:lpstr>
      <vt:lpstr>Abb_19</vt:lpstr>
      <vt:lpstr>Abb_20</vt:lpstr>
      <vt:lpstr>Abb_21</vt:lpstr>
      <vt:lpstr>Abb_22</vt:lpstr>
      <vt:lpstr>Abb_23</vt:lpstr>
      <vt:lpstr>Abb_24</vt:lpstr>
      <vt:lpstr>Abb_25</vt:lpstr>
      <vt:lpstr>Abb_26</vt:lpstr>
      <vt:lpstr>Abb_27</vt:lpstr>
      <vt:lpstr>Abb_28</vt:lpstr>
      <vt:lpstr>Abb_29</vt:lpstr>
      <vt:lpstr>Abb_30</vt:lpstr>
      <vt:lpstr>Abb_31</vt:lpstr>
      <vt:lpstr>Abb_32</vt:lpstr>
      <vt:lpstr>Abb_33</vt:lpstr>
      <vt:lpstr>Abb_34</vt:lpstr>
      <vt:lpstr>Abb_35</vt:lpstr>
      <vt:lpstr>Abb_36</vt:lpstr>
      <vt:lpstr>Abb_37</vt:lpstr>
      <vt:lpstr>Abb_38</vt:lpstr>
      <vt:lpstr>Abb_39</vt:lpstr>
      <vt:lpstr>Abb_40</vt:lpstr>
      <vt:lpstr>Abb_41</vt:lpstr>
      <vt:lpstr>Abb_42</vt:lpstr>
      <vt:lpstr>Abb_43</vt:lpstr>
      <vt:lpstr>Abb_44</vt:lpstr>
      <vt:lpstr>Abb_45</vt:lpstr>
      <vt:lpstr>Abb_46</vt:lpstr>
      <vt:lpstr>Abb_47</vt:lpstr>
      <vt:lpstr>Abb_48</vt:lpstr>
      <vt:lpstr>Abb_49</vt:lpstr>
      <vt:lpstr>Abb_50</vt:lpstr>
      <vt:lpstr>Abb_51</vt:lpstr>
      <vt:lpstr>Abb_52</vt:lpstr>
      <vt:lpstr>Abb_53</vt:lpstr>
      <vt:lpstr>Abb_54</vt:lpstr>
      <vt:lpstr>Abb_55</vt:lpstr>
      <vt:lpstr>Abb_56</vt:lpstr>
      <vt:lpstr>Abb_57</vt:lpstr>
      <vt:lpstr>Abb_58</vt:lpstr>
      <vt:lpstr>Abb_59</vt:lpstr>
      <vt:lpstr>Abb_60</vt:lpstr>
      <vt:lpstr>Abb_61</vt:lpstr>
      <vt:lpstr>Abb_62</vt:lpstr>
      <vt:lpstr>Abb_63</vt:lpstr>
      <vt:lpstr>Abb_64</vt:lpstr>
      <vt:lpstr>Abb_65</vt:lpstr>
      <vt:lpstr>Abb_66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corinna.fischer</dc:creator>
  <cp:keywords/>
  <dc:description/>
  <cp:lastModifiedBy>Corinna Fischer</cp:lastModifiedBy>
  <cp:revision/>
  <dcterms:created xsi:type="dcterms:W3CDTF">2024-12-17T10:49:24Z</dcterms:created>
  <dcterms:modified xsi:type="dcterms:W3CDTF">2025-04-16T16:39:58Z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0x01010069659BB9933A82409517F7D5A54CCFE5</vt:lpwstr>
  </property>
</Properties>
</file>