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eart.sefep.lan\Allmende_Energie\06_Projects\2021\2021-11_DE_KNStrom2035\53_Data_(public)\"/>
    </mc:Choice>
  </mc:AlternateContent>
  <xr:revisionPtr revIDLastSave="0" documentId="13_ncr:1_{F5173C59-A595-46BA-B0AF-854C05C5B1B1}" xr6:coauthVersionLast="47" xr6:coauthVersionMax="47" xr10:uidLastSave="{00000000-0000-0000-0000-000000000000}"/>
  <bookViews>
    <workbookView xWindow="-4032" yWindow="-17388" windowWidth="30936" windowHeight="16896" tabRatio="866" activeTab="2" xr2:uid="{9E0758FB-DE0E-4BB6-A8C0-C995C41018D5}"/>
  </bookViews>
  <sheets>
    <sheet name="Titel" sheetId="33" r:id="rId1"/>
    <sheet name="Erläuterungen" sheetId="34" r:id="rId2"/>
    <sheet name="Ergebnisse KNS2035" sheetId="32" r:id="rId3"/>
  </sheets>
  <definedNames>
    <definedName name="_xlnm.Print_Area" localSheetId="1">Erläuterungen!$A$1:$K$43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4" l="1"/>
  <c r="K19" i="32" l="1"/>
  <c r="L19" i="32"/>
  <c r="M19" i="32"/>
  <c r="J19" i="32"/>
  <c r="J8" i="32"/>
  <c r="K8" i="32"/>
  <c r="L8" i="32"/>
  <c r="E8" i="32"/>
  <c r="F8" i="32"/>
  <c r="G8" i="32"/>
  <c r="D8" i="32"/>
</calcChain>
</file>

<file path=xl/sharedStrings.xml><?xml version="1.0" encoding="utf-8"?>
<sst xmlns="http://schemas.openxmlformats.org/spreadsheetml/2006/main" count="294" uniqueCount="148">
  <si>
    <t>Steinkohle</t>
  </si>
  <si>
    <t>Braunkohle</t>
  </si>
  <si>
    <t>Summe</t>
  </si>
  <si>
    <t>Photovoltaik</t>
  </si>
  <si>
    <t>Abbildung 16</t>
  </si>
  <si>
    <t>TWh</t>
  </si>
  <si>
    <t>Wind Onshore</t>
  </si>
  <si>
    <t>Wind Offshore</t>
  </si>
  <si>
    <t>GW</t>
  </si>
  <si>
    <t>Nettostromerzeugung</t>
  </si>
  <si>
    <t>Kernkraft</t>
  </si>
  <si>
    <t>Wasserstoff</t>
  </si>
  <si>
    <t>Sonstige</t>
  </si>
  <si>
    <t>Speicher</t>
  </si>
  <si>
    <t>Importsaldo</t>
  </si>
  <si>
    <t>PV</t>
  </si>
  <si>
    <t>Gase/Wasserstoff</t>
  </si>
  <si>
    <t>Bioenergie</t>
  </si>
  <si>
    <t>Gesamt</t>
  </si>
  <si>
    <t>Abbildung 8</t>
  </si>
  <si>
    <t>Abbildung 3</t>
  </si>
  <si>
    <t>Tabelle 1</t>
  </si>
  <si>
    <t>KN2035</t>
  </si>
  <si>
    <t>KNDE2045</t>
  </si>
  <si>
    <t>Wasserkraft</t>
  </si>
  <si>
    <t>Annahmen zum Ausbau der Erneuerbaren Energien in KNS2035 und KNDE2045 (installierte Leistung in GW)</t>
  </si>
  <si>
    <t>Abbildung 1</t>
  </si>
  <si>
    <t>Abregelung</t>
  </si>
  <si>
    <t xml:space="preserve">Summe* </t>
  </si>
  <si>
    <t xml:space="preserve">*Abregelung mit Summe verrechnet und Spitzenkappung bereits in den Erzeugungsdaten berücksichtigt. </t>
  </si>
  <si>
    <t>Bioenergie**</t>
  </si>
  <si>
    <t>**Bioenergie inklusive biogenem Anteil des Abfalls</t>
  </si>
  <si>
    <t>Bruttozubau Erneuerbarer Energien</t>
  </si>
  <si>
    <t>Wind an Land</t>
  </si>
  <si>
    <t>Wind auf See</t>
  </si>
  <si>
    <t>Abbildung 2</t>
  </si>
  <si>
    <t>Nettostromerzeugung der Erneuerbaren Energien</t>
  </si>
  <si>
    <t>Brennstoff und EU-ETS-Preise</t>
  </si>
  <si>
    <t>Abbildung 5</t>
  </si>
  <si>
    <t>Abbildung 6</t>
  </si>
  <si>
    <t>Treibhausgas-Emissionen der Stromerzeugung (inklusive industrieller Stromerzeugung)</t>
  </si>
  <si>
    <t>Hochlauf von Elektrolyse, Power-to-Heat, Elektromobilität und Wärmepumpen</t>
  </si>
  <si>
    <t>Tabelle 3</t>
  </si>
  <si>
    <t>Januar</t>
  </si>
  <si>
    <t>Februar</t>
  </si>
  <si>
    <t>März</t>
  </si>
  <si>
    <t>April</t>
  </si>
  <si>
    <t>Mai</t>
  </si>
  <si>
    <t>Juni</t>
  </si>
  <si>
    <t>Juli</t>
  </si>
  <si>
    <t>August</t>
  </si>
  <si>
    <t>September</t>
  </si>
  <si>
    <t>Oktober</t>
  </si>
  <si>
    <t>November</t>
  </si>
  <si>
    <t>Dezember</t>
  </si>
  <si>
    <t>Abbildung 9</t>
  </si>
  <si>
    <t>Abbildung 10</t>
  </si>
  <si>
    <t>Abbildung 11</t>
  </si>
  <si>
    <t>Abbildung 12</t>
  </si>
  <si>
    <t>Abbildung 14</t>
  </si>
  <si>
    <t>Abbildung 15</t>
  </si>
  <si>
    <t>EU-ETS Zertifikate</t>
  </si>
  <si>
    <t>Abregelung im Monat</t>
  </si>
  <si>
    <t>AT</t>
  </si>
  <si>
    <t>BE</t>
  </si>
  <si>
    <t>CH</t>
  </si>
  <si>
    <t>CZ</t>
  </si>
  <si>
    <t>DK</t>
  </si>
  <si>
    <t>FR</t>
  </si>
  <si>
    <t>NL</t>
  </si>
  <si>
    <t>PL</t>
  </si>
  <si>
    <t>SE</t>
  </si>
  <si>
    <t>NO</t>
  </si>
  <si>
    <t>UK</t>
  </si>
  <si>
    <t>Erdgas (Hs) - Grenzübergangspreis</t>
  </si>
  <si>
    <t>Steinkohle - Grenzübergangspreis</t>
  </si>
  <si>
    <t>€(2022)/MWh</t>
  </si>
  <si>
    <t>€(2022)/t</t>
  </si>
  <si>
    <t>Mt CO₂-Äq</t>
  </si>
  <si>
    <t>Anzahl Elektrofahrzeuge gesamt</t>
  </si>
  <si>
    <t>davon mit Vehicle-to-Grid</t>
  </si>
  <si>
    <t>Anzahl in Mio.</t>
  </si>
  <si>
    <t>davon ohne Vehicle-to-Grid</t>
  </si>
  <si>
    <t>Wärmepumpen flexibel</t>
  </si>
  <si>
    <t>Wärmepumpen unflexibel</t>
  </si>
  <si>
    <t>flexible Elektrokessel</t>
  </si>
  <si>
    <t>Strom für H2-Elektrolyse</t>
  </si>
  <si>
    <t>Wärmepumpen (inkl. Großwärmepumpen)</t>
  </si>
  <si>
    <t>Elektromobilität (exkl. Schwerer Güterverkehr)</t>
  </si>
  <si>
    <t>inflexibler Strombedarf</t>
  </si>
  <si>
    <t>Pumpspeicher &amp; Batteriespeicher</t>
  </si>
  <si>
    <t>Elektrolyse</t>
  </si>
  <si>
    <t>Power-to-Heat</t>
  </si>
  <si>
    <t>WP Monatlich</t>
  </si>
  <si>
    <t>Großwärmepumpen (Fernwärme)</t>
  </si>
  <si>
    <t>Gaskraftwerke (H2/Erdgas)</t>
  </si>
  <si>
    <t>Pumpspeicher</t>
  </si>
  <si>
    <t>Vehicle-to-Grid</t>
  </si>
  <si>
    <t>Demand-Side-Management</t>
  </si>
  <si>
    <t>Erneuerbare*</t>
  </si>
  <si>
    <t xml:space="preserve">*nach Abregelung. Spitzenkappung bereits in den Erzeugungsdaten berücksichtigt. </t>
  </si>
  <si>
    <t>Installierte Leistung von H₂-Elektrolyseuren (Strominput)</t>
  </si>
  <si>
    <t>Wärmepumpen</t>
  </si>
  <si>
    <t xml:space="preserve">Anzahl Batterieelektrische Fahrzeuge </t>
  </si>
  <si>
    <t>Flexibles Power-to-Heat</t>
  </si>
  <si>
    <t>Installierte Leistung</t>
  </si>
  <si>
    <t>Nettorstromerzeugung in TWh</t>
  </si>
  <si>
    <t>Erdgas**</t>
  </si>
  <si>
    <t>**Stromerzeugung aus Erdgas, die bei Ersatz durch strombasierte Energieträger zu weiteren Treibhausgas-Einsparungen führen kann.</t>
  </si>
  <si>
    <t>31.7 (19)*</t>
  </si>
  <si>
    <t>8.8 (9)*</t>
  </si>
  <si>
    <t>28 (19)**</t>
  </si>
  <si>
    <t>6.5 (6)*</t>
  </si>
  <si>
    <t>16 (14)*</t>
  </si>
  <si>
    <t>1.3 (0,6)*</t>
  </si>
  <si>
    <t>2.8 (3)*</t>
  </si>
  <si>
    <t>4 (3,4)*</t>
  </si>
  <si>
    <t>* Szenario KNDE2045</t>
  </si>
  <si>
    <t>** Bei KNDE2025 sehr viele Plug-in-Hybride (PHEV, 5,5 Millionen im Jahr 2035) und geringere Gesamtanzahl an Fahrzeugen</t>
  </si>
  <si>
    <t>Speicher und Demand-Side-Management*</t>
  </si>
  <si>
    <t>Regelbare Kraftwerksleistung</t>
  </si>
  <si>
    <t>Heimbatteriespeicher**</t>
  </si>
  <si>
    <t>**Heimspeicher werden zum Teil für Eigenverbrauch betrieben.</t>
  </si>
  <si>
    <t>*Mittlere Speicherkapazität: Batteriespeicher 1 Stunde, Pumpspeicher 8 Stunden | Demand-Side-Management (DSM) = kurzfristiges Lastverschiebungspotenzial in der Industrie | Vehicle-to-Grid: Batterieelektrische Fahrzeuge, die aus ihrer Batterie auch in das Stromnetz einspeisen können.</t>
  </si>
  <si>
    <t>Annahmen: Durchschnittlich 40 % der Vehicle-to-Grid-Fahrzeuge nehmen mit 20 % ihrer mittleren Speicherkapazität von 50 kWh mit 10 kW Leistung am Strommarkt teil. Mittelfristig steigt der Anteil der Vehicle-to-Grid-nutzenden Fahrzeuge auf 25 % des Bestandes.</t>
  </si>
  <si>
    <t>Gaskraftwerke (H₂/Erdgas) Hauptszenario</t>
  </si>
  <si>
    <t>Sensitivitätszenario mit zusätzlichem Stromerzeugungsbedarf bei geringer Flexibilisierung</t>
  </si>
  <si>
    <t>Abregelung im Hauptszenario</t>
  </si>
  <si>
    <t>Abregelung in Sensitivitätszenario mit geringer Flexibilisierung</t>
  </si>
  <si>
    <t>Abbildung 7 &amp; Tabelle 2</t>
  </si>
  <si>
    <t>Großbatteriespeicher</t>
  </si>
  <si>
    <t>Datenanhang, Version:</t>
  </si>
  <si>
    <t>1.0</t>
  </si>
  <si>
    <t>Klimaneutraler Stromsektor 2035</t>
  </si>
  <si>
    <t>Autoren: Prognos</t>
  </si>
  <si>
    <t>Zuletzt aktualisiert: 12.07.2022</t>
  </si>
  <si>
    <t>Quelle: Prognos (2022)</t>
  </si>
  <si>
    <t>Quelle: Prognos, AGEE Stat (2022)</t>
  </si>
  <si>
    <t>Quelle: Prognos, Expertenrat für Klimafragen (2022)</t>
  </si>
  <si>
    <t>Bruttostromverbrauch im Szenario KNS2035</t>
  </si>
  <si>
    <t>Systembedingte Abregelung im Szenario KNS2035</t>
  </si>
  <si>
    <t>Monatliche Erzeugungs-/Nachfragestruktur von Wind, Photovoltaik und Gaskraftwerken sowie Elektrolyseuren, Wärmepumpen und Power-to-Heat im Szenario KNS2035</t>
  </si>
  <si>
    <t>Regelbare Leistung &amp; Flexibilitätsoptionen im Szenario KNS2035</t>
  </si>
  <si>
    <t>Anzahl der Elektrofahrzeuge mit und ohne Stromrückspeisung ins Stromnetz (Vehicle-to-Grid) im Szenario KNS2035</t>
  </si>
  <si>
    <t>Stromverbrauch flexibler und unflexibler Wärmepumpen im Szenario KNS2035</t>
  </si>
  <si>
    <t>Importkapazitäten für Strom im Szenario KNS2035</t>
  </si>
  <si>
    <t>Stromerzeugung aus Erdgas und Wasserstoff im Jahr 2035 im Szenario KNS2035</t>
  </si>
  <si>
    <t>Systembedingte monatliche Abregelung Erneuerbarer Energien im Jahr 2035 (KNS2035)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</si>
</sst>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3" formatCode="_-* #,##0.00_-;\-* #,##0.00_-;_-* &quot;-&quot;??_-;_-@_-"/>
    <numFmt numFmtId="164" formatCode="_-* #,##0.00\ _€_-;\-* #,##0.00\ _€_-;_-* &quot;-&quot;??\ _€_-;_-@_-"/>
    <numFmt numFmtId="165" formatCode="0.0"/>
    <numFmt numFmtId="166" formatCode="#,##0.0_);\(#,##0.0\);0.0_);@_)"/>
    <numFmt numFmtId="167" formatCode="@\ *."/>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_-* #,##0.00\ [$€]_-;\-* #,##0.00\ [$€]_-;_-* &quot;-&quot;??\ [$€]_-;_-@_-"/>
    <numFmt numFmtId="195" formatCode="#,##0.0000"/>
    <numFmt numFmtId="199" formatCode="_-* #,##0.00_-;\-* #,##0.00_-;_-* &quot;-&quot;??_-;_-@_-"/>
  </numFmts>
  <fonts count="32">
    <font>
      <sz val="11"/>
      <color theme="1"/>
      <name val="Arial"/>
      <family val="2"/>
      <scheme val="minor"/>
    </font>
    <font>
      <sz val="11"/>
      <color theme="1"/>
      <name val="Franklin Gothic Book"/>
      <family val="2"/>
    </font>
    <font>
      <b/>
      <sz val="11"/>
      <color theme="1"/>
      <name val="Arial"/>
      <family val="2"/>
      <scheme val="minor"/>
    </font>
    <font>
      <b/>
      <sz val="12"/>
      <color theme="1"/>
      <name val="Arial"/>
      <family val="2"/>
      <scheme val="minor"/>
    </font>
    <font>
      <b/>
      <sz val="16"/>
      <color theme="1"/>
      <name val="Arial"/>
      <family val="2"/>
      <scheme val="minor"/>
    </font>
    <font>
      <sz val="10"/>
      <color theme="1"/>
      <name val="Arial"/>
      <family val="2"/>
    </font>
    <font>
      <sz val="8"/>
      <name val="Arial"/>
      <family val="2"/>
      <scheme val="minor"/>
    </font>
    <font>
      <sz val="11"/>
      <color theme="1"/>
      <name val="Arial"/>
      <family val="2"/>
      <scheme val="minor"/>
    </font>
    <font>
      <sz val="9"/>
      <name val="Arial"/>
      <family val="2"/>
    </font>
    <font>
      <sz val="10"/>
      <color rgb="FF0000FF"/>
      <name val="Arial"/>
      <family val="2"/>
    </font>
    <font>
      <b/>
      <sz val="14"/>
      <color theme="0"/>
      <name val="Arial"/>
      <family val="2"/>
    </font>
    <font>
      <sz val="16"/>
      <color theme="1"/>
      <name val="Arial"/>
      <family val="2"/>
      <scheme val="minor"/>
    </font>
    <font>
      <sz val="11"/>
      <color indexed="8"/>
      <name val="Arial"/>
      <family val="2"/>
      <scheme val="minor"/>
    </font>
    <font>
      <sz val="10"/>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sz val="8"/>
      <name val="Helvetica"/>
    </font>
    <font>
      <sz val="6"/>
      <color theme="1"/>
      <name val="Arial"/>
      <family val="2"/>
      <scheme val="minor"/>
    </font>
    <font>
      <u/>
      <sz val="11"/>
      <color theme="10"/>
      <name val="Arial"/>
      <family val="2"/>
      <scheme val="minor"/>
    </font>
    <font>
      <sz val="11"/>
      <color theme="1"/>
      <name val="Arial"/>
      <family val="2"/>
    </font>
    <font>
      <b/>
      <sz val="48"/>
      <color theme="1"/>
      <name val="Arial"/>
      <family val="2"/>
    </font>
    <font>
      <i/>
      <sz val="11"/>
      <color theme="1"/>
      <name val="Arial"/>
      <family val="2"/>
    </font>
    <font>
      <b/>
      <sz val="22"/>
      <color theme="1"/>
      <name val="Arial"/>
      <family val="2"/>
    </font>
    <font>
      <b/>
      <sz val="16"/>
      <color theme="1"/>
      <name val="Arial"/>
      <family val="2"/>
    </font>
    <font>
      <i/>
      <sz val="10"/>
      <color theme="1"/>
      <name val="Arial"/>
      <family val="2"/>
    </font>
    <font>
      <i/>
      <sz val="11"/>
      <color theme="1"/>
      <name val="Arial"/>
      <family val="2"/>
      <scheme val="minor"/>
    </font>
    <font>
      <u/>
      <sz val="10"/>
      <color theme="10"/>
      <name val="Arial"/>
      <family val="2"/>
    </font>
    <font>
      <sz val="10"/>
      <name val="Helvetica"/>
      <family val="2"/>
    </font>
  </fonts>
  <fills count="8">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
      <patternFill patternType="solid">
        <fgColor theme="7"/>
        <bgColor indexed="64"/>
      </patternFill>
    </fill>
    <fill>
      <patternFill patternType="solid">
        <fgColor indexed="22"/>
        <bgColor indexed="64"/>
      </patternFill>
    </fill>
    <fill>
      <patternFill patternType="darkTrellis"/>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s>
  <cellStyleXfs count="100">
    <xf numFmtId="0" fontId="0" fillId="0" borderId="0"/>
    <xf numFmtId="0" fontId="5" fillId="0" borderId="0">
      <alignment horizontal="left" vertical="center"/>
    </xf>
    <xf numFmtId="1" fontId="8" fillId="0" borderId="0"/>
    <xf numFmtId="0" fontId="7" fillId="0" borderId="0"/>
    <xf numFmtId="166" fontId="9" fillId="3" borderId="1" applyNumberFormat="0" applyAlignment="0" applyProtection="0"/>
    <xf numFmtId="0" fontId="7" fillId="0" borderId="0"/>
    <xf numFmtId="0" fontId="5" fillId="0" borderId="0">
      <alignment horizontal="left" vertical="center"/>
    </xf>
    <xf numFmtId="0" fontId="7" fillId="0" borderId="0"/>
    <xf numFmtId="0" fontId="10" fillId="4" borderId="0">
      <alignment vertical="center"/>
    </xf>
    <xf numFmtId="0" fontId="7" fillId="0" borderId="0"/>
    <xf numFmtId="0" fontId="5" fillId="0" borderId="0">
      <alignment horizontal="center" vertical="center"/>
    </xf>
    <xf numFmtId="9" fontId="5" fillId="0" borderId="0">
      <alignment horizontal="center" vertical="center"/>
    </xf>
    <xf numFmtId="0" fontId="7" fillId="0" borderId="0"/>
    <xf numFmtId="9"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7" fillId="0" borderId="0" applyFont="0" applyFill="0" applyBorder="0" applyAlignment="0" applyProtection="0"/>
    <xf numFmtId="9" fontId="12" fillId="0" borderId="0" applyFont="0" applyFill="0" applyBorder="0" applyAlignment="0" applyProtection="0"/>
    <xf numFmtId="0" fontId="7" fillId="0" borderId="0"/>
    <xf numFmtId="0" fontId="13" fillId="0" borderId="0"/>
    <xf numFmtId="0" fontId="13" fillId="0" borderId="0"/>
    <xf numFmtId="167" fontId="14" fillId="0" borderId="0"/>
    <xf numFmtId="49" fontId="14" fillId="0" borderId="0"/>
    <xf numFmtId="168" fontId="14" fillId="0" borderId="0">
      <alignment horizontal="center"/>
    </xf>
    <xf numFmtId="169" fontId="14" fillId="0" borderId="0"/>
    <xf numFmtId="170" fontId="14" fillId="0" borderId="0"/>
    <xf numFmtId="171" fontId="14" fillId="0" borderId="0"/>
    <xf numFmtId="172" fontId="14" fillId="0" borderId="0"/>
    <xf numFmtId="173" fontId="15" fillId="0" borderId="0"/>
    <xf numFmtId="174" fontId="16" fillId="0" borderId="0"/>
    <xf numFmtId="175" fontId="15" fillId="0" borderId="0"/>
    <xf numFmtId="49" fontId="17" fillId="0" borderId="1" applyNumberFormat="0" applyFont="0" applyFill="0" applyBorder="0" applyProtection="0">
      <alignment horizontal="left" vertical="center" indent="2"/>
    </xf>
    <xf numFmtId="176" fontId="14" fillId="0" borderId="0"/>
    <xf numFmtId="177" fontId="14" fillId="0" borderId="0"/>
    <xf numFmtId="178" fontId="14" fillId="0" borderId="0"/>
    <xf numFmtId="179" fontId="15" fillId="0" borderId="0"/>
    <xf numFmtId="49" fontId="17" fillId="0" borderId="2" applyNumberFormat="0" applyFont="0" applyFill="0" applyBorder="0" applyProtection="0">
      <alignment horizontal="left" vertical="center" indent="5"/>
    </xf>
    <xf numFmtId="180" fontId="14" fillId="0" borderId="0">
      <alignment horizontal="center"/>
    </xf>
    <xf numFmtId="181" fontId="14" fillId="0" borderId="0">
      <alignment horizontal="center"/>
    </xf>
    <xf numFmtId="182" fontId="14" fillId="0" borderId="0">
      <alignment horizontal="center"/>
    </xf>
    <xf numFmtId="183" fontId="14" fillId="0" borderId="0">
      <alignment horizontal="center"/>
    </xf>
    <xf numFmtId="184" fontId="14" fillId="0" borderId="0">
      <alignment horizontal="center"/>
    </xf>
    <xf numFmtId="0" fontId="13" fillId="0" borderId="0" applyFont="0" applyFill="0" applyBorder="0" applyAlignment="0" applyProtection="0"/>
    <xf numFmtId="185" fontId="13" fillId="0" borderId="3" applyFont="0" applyFill="0" applyBorder="0" applyAlignment="0" applyProtection="0">
      <alignment horizontal="left"/>
    </xf>
    <xf numFmtId="186" fontId="13" fillId="0" borderId="3" applyFont="0" applyFill="0" applyBorder="0" applyAlignment="0" applyProtection="0">
      <alignment horizontal="left"/>
    </xf>
    <xf numFmtId="187" fontId="13" fillId="0" borderId="3"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188" fontId="13" fillId="0" borderId="3" applyFont="0" applyFill="0" applyBorder="0" applyAlignment="0" applyProtection="0">
      <alignment horizontal="left"/>
    </xf>
    <xf numFmtId="189" fontId="13" fillId="0" borderId="3" applyFont="0" applyFill="0" applyBorder="0" applyAlignment="0" applyProtection="0">
      <alignment horizontal="left"/>
    </xf>
    <xf numFmtId="190" fontId="13" fillId="0" borderId="3" applyFont="0" applyFill="0" applyBorder="0" applyAlignment="0" applyProtection="0">
      <alignment horizontal="left"/>
    </xf>
    <xf numFmtId="191" fontId="13" fillId="0" borderId="3" applyFont="0" applyFill="0" applyBorder="0" applyAlignment="0" applyProtection="0">
      <alignment horizontal="left"/>
    </xf>
    <xf numFmtId="192" fontId="13" fillId="0" borderId="3" applyFont="0" applyFill="0" applyBorder="0" applyAlignment="0" applyProtection="0">
      <alignment horizontal="left"/>
    </xf>
    <xf numFmtId="193" fontId="13" fillId="0" borderId="3" applyFont="0" applyFill="0" applyBorder="0" applyAlignment="0" applyProtection="0">
      <alignment horizontal="left"/>
    </xf>
    <xf numFmtId="4" fontId="18" fillId="0" borderId="4" applyFill="0" applyBorder="0" applyProtection="0">
      <alignment horizontal="right" vertical="center"/>
    </xf>
    <xf numFmtId="194" fontId="13" fillId="0" borderId="0" applyFont="0" applyFill="0" applyBorder="0" applyAlignment="0" applyProtection="0"/>
    <xf numFmtId="0" fontId="19" fillId="0" borderId="0" applyNumberFormat="0" applyFill="0" applyBorder="0" applyAlignment="0" applyProtection="0"/>
    <xf numFmtId="167" fontId="15" fillId="0" borderId="0"/>
    <xf numFmtId="4" fontId="17" fillId="0" borderId="1" applyFill="0" applyBorder="0" applyProtection="0">
      <alignment horizontal="right" vertical="center"/>
    </xf>
    <xf numFmtId="49" fontId="18" fillId="0" borderId="1" applyNumberFormat="0" applyFill="0" applyBorder="0" applyProtection="0">
      <alignment horizontal="left" vertical="center"/>
    </xf>
    <xf numFmtId="0" fontId="17" fillId="0" borderId="1" applyNumberFormat="0" applyFill="0" applyAlignment="0" applyProtection="0"/>
    <xf numFmtId="0" fontId="20" fillId="5" borderId="0" applyNumberFormat="0" applyFont="0" applyBorder="0" applyAlignment="0" applyProtection="0"/>
    <xf numFmtId="0" fontId="13" fillId="0" borderId="0"/>
    <xf numFmtId="49" fontId="15" fillId="0" borderId="0"/>
    <xf numFmtId="195" fontId="17" fillId="6" borderId="1" applyNumberFormat="0" applyFont="0" applyBorder="0" applyAlignment="0" applyProtection="0">
      <alignment horizontal="right" vertical="center"/>
    </xf>
    <xf numFmtId="0" fontId="13" fillId="0" borderId="0"/>
    <xf numFmtId="0" fontId="17" fillId="0" borderId="0"/>
    <xf numFmtId="0" fontId="13" fillId="0" borderId="0"/>
    <xf numFmtId="0" fontId="13" fillId="0" borderId="0"/>
    <xf numFmtId="0" fontId="7" fillId="0" borderId="0"/>
    <xf numFmtId="164" fontId="7" fillId="0" borderId="0" applyFont="0" applyFill="0" applyBorder="0" applyAlignment="0" applyProtection="0"/>
    <xf numFmtId="0" fontId="5" fillId="0" borderId="0">
      <alignment horizontal="left" vertical="center"/>
    </xf>
    <xf numFmtId="9" fontId="7" fillId="0" borderId="0" applyFont="0" applyFill="0" applyBorder="0" applyAlignment="0" applyProtection="0"/>
    <xf numFmtId="0" fontId="5" fillId="0" borderId="0">
      <alignment horizontal="left" vertical="center"/>
    </xf>
    <xf numFmtId="0" fontId="1" fillId="0" borderId="0"/>
    <xf numFmtId="0" fontId="22"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alignment horizontal="left" vertical="center"/>
    </xf>
    <xf numFmtId="0" fontId="28" fillId="7" borderId="0">
      <alignment horizontal="left" vertical="center"/>
    </xf>
    <xf numFmtId="9" fontId="5" fillId="0" borderId="0">
      <alignment horizontal="center" vertical="center"/>
    </xf>
    <xf numFmtId="0" fontId="23" fillId="7" borderId="0">
      <alignment horizontal="left" vertical="center"/>
    </xf>
    <xf numFmtId="0" fontId="31" fillId="0" borderId="0"/>
    <xf numFmtId="0" fontId="5" fillId="0" borderId="0">
      <alignment horizontal="left" vertical="center"/>
    </xf>
    <xf numFmtId="0" fontId="5" fillId="0" borderId="0"/>
    <xf numFmtId="0" fontId="30" fillId="0" borderId="0" applyNumberFormat="0" applyFill="0" applyBorder="0" applyAlignment="0" applyProtection="0"/>
    <xf numFmtId="0" fontId="1" fillId="0" borderId="0"/>
    <xf numFmtId="0" fontId="5" fillId="0" borderId="0">
      <alignment horizontal="left" vertical="center"/>
    </xf>
    <xf numFmtId="199" fontId="7" fillId="0" borderId="0" applyFont="0" applyFill="0" applyBorder="0" applyAlignment="0" applyProtection="0"/>
    <xf numFmtId="0" fontId="13" fillId="0" borderId="0"/>
  </cellStyleXfs>
  <cellXfs count="56">
    <xf numFmtId="0" fontId="0" fillId="0" borderId="0" xfId="0"/>
    <xf numFmtId="0" fontId="2" fillId="0" borderId="0" xfId="0" applyFont="1"/>
    <xf numFmtId="0" fontId="3" fillId="2" borderId="0" xfId="0" applyFont="1" applyFill="1"/>
    <xf numFmtId="0" fontId="4" fillId="0" borderId="0" xfId="0" applyFont="1"/>
    <xf numFmtId="0" fontId="0" fillId="0" borderId="0" xfId="0" applyAlignment="1">
      <alignment horizontal="left"/>
    </xf>
    <xf numFmtId="1" fontId="0" fillId="0" borderId="0" xfId="0" applyNumberFormat="1"/>
    <xf numFmtId="0" fontId="0" fillId="0" borderId="0" xfId="0" applyAlignment="1">
      <alignment horizontal="left" vertical="center"/>
    </xf>
    <xf numFmtId="0" fontId="0" fillId="0" borderId="0" xfId="0" applyAlignment="1">
      <alignment vertical="center"/>
    </xf>
    <xf numFmtId="165" fontId="0" fillId="0" borderId="0" xfId="0" applyNumberFormat="1"/>
    <xf numFmtId="0" fontId="11" fillId="0" borderId="0" xfId="0" applyFont="1"/>
    <xf numFmtId="0" fontId="3" fillId="2" borderId="0" xfId="0" applyFont="1" applyFill="1" applyAlignment="1">
      <alignment horizontal="center" vertical="top" wrapText="1"/>
    </xf>
    <xf numFmtId="1" fontId="2" fillId="0" borderId="0" xfId="0" applyNumberFormat="1" applyFont="1"/>
    <xf numFmtId="0" fontId="3" fillId="2" borderId="0" xfId="0" applyFont="1" applyFill="1" applyAlignment="1">
      <alignment horizontal="left" vertical="top" wrapText="1"/>
    </xf>
    <xf numFmtId="165" fontId="7" fillId="0" borderId="0" xfId="14" applyNumberFormat="1"/>
    <xf numFmtId="0" fontId="7" fillId="0" borderId="0" xfId="14"/>
    <xf numFmtId="1" fontId="7" fillId="0" borderId="0" xfId="14" applyNumberFormat="1"/>
    <xf numFmtId="165" fontId="0" fillId="0" borderId="0" xfId="0" applyNumberFormat="1" applyAlignment="1">
      <alignment horizontal="right"/>
    </xf>
    <xf numFmtId="1" fontId="0" fillId="0" borderId="0" xfId="0" applyNumberFormat="1" applyAlignment="1">
      <alignment horizontal="right"/>
    </xf>
    <xf numFmtId="0" fontId="21" fillId="0" borderId="0" xfId="0" applyFont="1"/>
    <xf numFmtId="0" fontId="2" fillId="0" borderId="0" xfId="14" applyFont="1"/>
    <xf numFmtId="0" fontId="3" fillId="2" borderId="0" xfId="0" applyFont="1" applyFill="1" applyAlignment="1">
      <alignment horizontal="left" vertical="top" wrapText="1"/>
    </xf>
    <xf numFmtId="0" fontId="3" fillId="2" borderId="0" xfId="0" applyFont="1" applyFill="1" applyAlignment="1">
      <alignment horizontal="left" vertical="top" wrapText="1"/>
    </xf>
    <xf numFmtId="0" fontId="7" fillId="0" borderId="0" xfId="14" applyFill="1"/>
    <xf numFmtId="0" fontId="0" fillId="0" borderId="0" xfId="0" applyFill="1"/>
    <xf numFmtId="1" fontId="0" fillId="0" borderId="0" xfId="0" applyNumberFormat="1" applyFill="1"/>
    <xf numFmtId="0" fontId="3" fillId="2" borderId="0" xfId="0" applyFont="1" applyFill="1" applyAlignment="1">
      <alignment horizontal="left" vertical="top" wrapText="1"/>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center" vertical="top" wrapText="1"/>
    </xf>
    <xf numFmtId="1" fontId="2" fillId="0" borderId="0" xfId="0" applyNumberFormat="1" applyFont="1" applyFill="1"/>
    <xf numFmtId="0" fontId="23" fillId="0" borderId="0" xfId="1" applyFont="1">
      <alignment horizontal="left" vertical="center"/>
    </xf>
    <xf numFmtId="0" fontId="24" fillId="0" borderId="0" xfId="1" applyFont="1" applyAlignment="1">
      <alignment horizontal="left" wrapText="1"/>
    </xf>
    <xf numFmtId="9" fontId="5" fillId="0" borderId="0" xfId="10" applyNumberFormat="1">
      <alignment horizontal="center" vertical="center"/>
    </xf>
    <xf numFmtId="0" fontId="23" fillId="0" borderId="0" xfId="1" quotePrefix="1" applyFont="1">
      <alignment horizontal="left" vertical="center"/>
    </xf>
    <xf numFmtId="0" fontId="25" fillId="0" borderId="0" xfId="1" applyFont="1">
      <alignment horizontal="left" vertical="center"/>
    </xf>
    <xf numFmtId="0" fontId="26" fillId="0" borderId="0" xfId="1" applyFont="1" applyAlignment="1">
      <alignment horizontal="left" wrapText="1"/>
    </xf>
    <xf numFmtId="0" fontId="27" fillId="0" borderId="0" xfId="1" applyFont="1" applyAlignment="1">
      <alignment wrapText="1"/>
    </xf>
    <xf numFmtId="0" fontId="3" fillId="2" borderId="0" xfId="0" applyFont="1" applyFill="1" applyAlignment="1">
      <alignment wrapText="1"/>
    </xf>
    <xf numFmtId="0" fontId="29" fillId="0" borderId="0" xfId="0" applyFont="1" applyAlignment="1">
      <alignment horizontal="left" vertical="center" wrapText="1"/>
    </xf>
    <xf numFmtId="0" fontId="7" fillId="0" borderId="0" xfId="14" applyAlignment="1">
      <alignment wrapText="1"/>
    </xf>
    <xf numFmtId="0" fontId="29" fillId="0" borderId="0" xfId="0" applyFont="1" applyAlignment="1">
      <alignment horizontal="left" vertical="center"/>
    </xf>
    <xf numFmtId="1" fontId="5" fillId="0" borderId="0" xfId="1" applyNumberFormat="1" applyFill="1" applyAlignment="1"/>
    <xf numFmtId="1" fontId="5" fillId="0" borderId="0" xfId="14" applyNumberFormat="1" applyFont="1" applyFill="1"/>
    <xf numFmtId="0" fontId="3" fillId="0" borderId="0" xfId="0" applyFont="1" applyFill="1" applyAlignment="1">
      <alignment wrapText="1"/>
    </xf>
    <xf numFmtId="0" fontId="4" fillId="0" borderId="0" xfId="0" applyFont="1" applyAlignment="1">
      <alignment wrapText="1"/>
    </xf>
    <xf numFmtId="0" fontId="3" fillId="0" borderId="0" xfId="0" applyFont="1" applyAlignment="1">
      <alignment wrapText="1"/>
    </xf>
    <xf numFmtId="0" fontId="11" fillId="0" borderId="0" xfId="0" applyFont="1" applyAlignment="1">
      <alignment wrapText="1"/>
    </xf>
    <xf numFmtId="0" fontId="0" fillId="0" borderId="0" xfId="0"/>
    <xf numFmtId="1" fontId="0" fillId="0" borderId="0" xfId="0" applyNumberFormat="1"/>
    <xf numFmtId="165" fontId="0" fillId="0" borderId="0" xfId="0" applyNumberFormat="1"/>
    <xf numFmtId="0" fontId="7" fillId="0" borderId="0" xfId="14"/>
    <xf numFmtId="1" fontId="7" fillId="0" borderId="0" xfId="14" applyNumberFormat="1"/>
    <xf numFmtId="165" fontId="7" fillId="0" borderId="0" xfId="14" applyNumberFormat="1"/>
    <xf numFmtId="0" fontId="2" fillId="0" borderId="0" xfId="0" applyFont="1"/>
    <xf numFmtId="0" fontId="2" fillId="0" borderId="0" xfId="0" applyFont="1" applyAlignment="1">
      <alignment wrapText="1"/>
    </xf>
    <xf numFmtId="0" fontId="0" fillId="0" borderId="0" xfId="0" applyAlignment="1">
      <alignment wrapText="1"/>
    </xf>
  </cellXfs>
  <cellStyles count="100">
    <cellStyle name="0mitP" xfId="30" xr:uid="{03AC24B1-1076-432F-A114-E341B28FECBA}"/>
    <cellStyle name="0ohneP" xfId="31" xr:uid="{30B5DE64-A3AC-4E1C-A82E-774371785F95}"/>
    <cellStyle name="10mitP" xfId="32" xr:uid="{9EE24865-4963-40A7-B17C-EA6F1CB80191}"/>
    <cellStyle name="12mitP" xfId="33" xr:uid="{893F9AB2-AEFB-42A4-885F-94ED8BBA3FC7}"/>
    <cellStyle name="12ohneP" xfId="34" xr:uid="{7D73E3AE-AD0B-469C-97FE-FF039BED1F62}"/>
    <cellStyle name="13mitP" xfId="35" xr:uid="{E40A8A91-2D3E-4252-9D1E-65831E3D5BD0}"/>
    <cellStyle name="1mitP" xfId="36" xr:uid="{667DB2F1-5F1F-45F7-A4FC-5F15D559E06D}"/>
    <cellStyle name="1ohneP" xfId="37" xr:uid="{B4873FD3-0A3F-42D8-B559-FBCEFDDDA4CD}"/>
    <cellStyle name="2mitP" xfId="38" xr:uid="{6A8DBBEA-71AD-4E24-B56C-5063996F8B48}"/>
    <cellStyle name="2ohneP" xfId="39" xr:uid="{8393E5B3-1BDD-4B5E-BBA4-A9C6C1FC83BA}"/>
    <cellStyle name="2x indented GHG Textfiels" xfId="40" xr:uid="{D9BCBED3-080F-4715-9E01-12DFD5362B84}"/>
    <cellStyle name="3mitP" xfId="41" xr:uid="{BC7EF858-FF86-453A-A1A7-4AB9504D0FE1}"/>
    <cellStyle name="3ohneP" xfId="42" xr:uid="{F4748190-B4BA-4FA7-AF5D-05E85F5602B8}"/>
    <cellStyle name="4mitP" xfId="43" xr:uid="{F4F7C5E9-452C-4CB8-A1D4-58CC747B1A9A}"/>
    <cellStyle name="4ohneP" xfId="44" xr:uid="{794D646A-1126-4515-A65D-C442E5FF7AAD}"/>
    <cellStyle name="5x indented GHG Textfiels" xfId="45" xr:uid="{0438C7F0-F8A7-42B9-9CB4-B2CB9874FEA1}"/>
    <cellStyle name="6mitP" xfId="46" xr:uid="{32130B48-59C2-420F-AA28-F97550102505}"/>
    <cellStyle name="6ohneP" xfId="47" xr:uid="{11B3F396-69CA-4DFF-8FE9-BD4500355988}"/>
    <cellStyle name="7mitP" xfId="48" xr:uid="{115BBD09-1337-420A-90D4-E75F9D709CA7}"/>
    <cellStyle name="9mitP" xfId="49" xr:uid="{709325CF-B5AF-4B84-A62B-8C7CD13F2A7A}"/>
    <cellStyle name="9ohneP" xfId="50" xr:uid="{ECDE8945-EA40-4028-89B6-2048565E392A}"/>
    <cellStyle name="A4 Auto Format" xfId="51" xr:uid="{350F7D1E-B18A-43BA-9760-81DE8983C836}"/>
    <cellStyle name="A4 Gg" xfId="52" xr:uid="{4AB19F2A-9678-4F56-96FF-A522E3CCB6A6}"/>
    <cellStyle name="A4 kg" xfId="53" xr:uid="{FB993C9D-986F-4B5C-AC93-1B5D9FD1DFE7}"/>
    <cellStyle name="A4 kt" xfId="54" xr:uid="{220D4E45-C0C0-4F85-8D4D-CB61CA3A93C2}"/>
    <cellStyle name="A4 No Format" xfId="55" xr:uid="{BEF5EC77-A7E0-4B51-89A6-004EA8723769}"/>
    <cellStyle name="A4 Normal" xfId="56" xr:uid="{E31F06F2-9555-4CBE-BA9A-452D37F90E95}"/>
    <cellStyle name="A4 Stck" xfId="57" xr:uid="{345B3141-B2E9-4C14-B6B0-7BB86D6C9480}"/>
    <cellStyle name="A4 Stk" xfId="58" xr:uid="{47C5F24D-1601-4FEB-BB0B-A46FF3B3F4B9}"/>
    <cellStyle name="A4 T.Stk" xfId="59" xr:uid="{53DEADB7-BC0F-486F-925D-3C115B370E57}"/>
    <cellStyle name="A4 TJ" xfId="60" xr:uid="{8E28DC0C-965A-4F25-999F-4EC6F640E03F}"/>
    <cellStyle name="A4 TStk" xfId="61" xr:uid="{B8E55A4A-4957-4112-8530-36CA828EAA5C}"/>
    <cellStyle name="A4 Year" xfId="62" xr:uid="{A9AA2C5A-FB0D-4FAC-A6C5-8481D3A9DA12}"/>
    <cellStyle name="Assumptions" xfId="4" xr:uid="{1CFD6210-C410-4539-8007-1E684A9F668C}"/>
    <cellStyle name="Bold GHG Numbers (0.00)" xfId="63" xr:uid="{3E4CF0F0-008A-4AC1-91EA-A2E7AC53713A}"/>
    <cellStyle name="Euro" xfId="64" xr:uid="{706023F8-82E0-44AE-9DF9-8677B26DB4AB}"/>
    <cellStyle name="Headline" xfId="65" xr:uid="{9E1D9B0C-AEED-41D6-9E83-2ED8A261D68C}"/>
    <cellStyle name="Komma 2" xfId="17" xr:uid="{79A73033-76C9-49FA-A52F-B58D9BC8554B}"/>
    <cellStyle name="Komma 3" xfId="18" xr:uid="{F98FE639-D854-4677-99DE-2731136704ED}"/>
    <cellStyle name="Komma 3 2" xfId="79" xr:uid="{04A1697A-4874-485C-9350-FB6675E93B52}"/>
    <cellStyle name="Komma 4" xfId="25" xr:uid="{28EB1059-897F-4B2F-9780-2A0D3B968D44}"/>
    <cellStyle name="Komma 5" xfId="98" xr:uid="{85D2EE23-D0FB-4661-B7AB-8B08ABD8D802}"/>
    <cellStyle name="Link 2" xfId="84" xr:uid="{771817F8-9C89-4D35-B1A6-BBBF19128F93}"/>
    <cellStyle name="Link 2 2" xfId="95" xr:uid="{E84EB0E9-F356-41F0-92D3-8458EE0BCC35}"/>
    <cellStyle name="mitP" xfId="66" xr:uid="{3FE2CADD-E966-434A-B00C-ABE443B2458A}"/>
    <cellStyle name="Normal 2" xfId="3" xr:uid="{3B1B447B-E6FD-4E10-93F9-2A5C5725C49D}"/>
    <cellStyle name="Normal 2 2" xfId="88" xr:uid="{CE547228-89F3-40EA-8065-3D9AE5236C78}"/>
    <cellStyle name="Normal 2 3" xfId="77" xr:uid="{C915D980-B77B-4201-A073-E4FBAF67A70F}"/>
    <cellStyle name="Normal GHG Numbers (0.00)" xfId="67" xr:uid="{7CB5B647-5671-4E33-AD74-E102BD1EE015}"/>
    <cellStyle name="Normal GHG Textfiels Bold" xfId="68" xr:uid="{516F5816-DFA1-478C-AF8D-A737563DC235}"/>
    <cellStyle name="Normal GHG whole table" xfId="69" xr:uid="{4D34E3F2-092A-4DB4-A353-C1E8798C7934}"/>
    <cellStyle name="Normal GHG-Shade" xfId="70" xr:uid="{EA71746C-2095-4F09-B486-A9C3B23725FF}"/>
    <cellStyle name="Normal_HELP" xfId="71" xr:uid="{9808AF95-6ACC-44DA-AB81-D7052B89B829}"/>
    <cellStyle name="ohneP" xfId="72" xr:uid="{6F91EF25-2B31-4C1B-99AF-D06C3D6B1444}"/>
    <cellStyle name="Pattern" xfId="73" xr:uid="{BF773BCA-6FF7-4B43-92BA-237F453C7D1C}"/>
    <cellStyle name="Prozent 2" xfId="11" xr:uid="{C8A72A93-9A76-4634-B4D9-A0A5AC8F3368}"/>
    <cellStyle name="Prozent 2 2" xfId="26" xr:uid="{A5BBB693-6E9A-4EFF-A935-13153FE890B0}"/>
    <cellStyle name="Prozent 2 3" xfId="86" xr:uid="{C6847B84-F166-4636-839C-AABEE050269B}"/>
    <cellStyle name="Prozent 3" xfId="21" xr:uid="{63ED6A3A-205F-46B4-A4A0-628C76C0EBC5}"/>
    <cellStyle name="Prozent 3 2" xfId="90" xr:uid="{CD3FF74D-8362-43F9-9601-0CCE1F8BF48A}"/>
    <cellStyle name="Prozent 3 3" xfId="13" xr:uid="{0EA98352-E26F-4CC1-92FA-DF7E6DE5254A}"/>
    <cellStyle name="Prozent 4" xfId="22" xr:uid="{E9518657-8CE8-4412-B05E-1A97D5CDC4A3}"/>
    <cellStyle name="Prozent 4 3" xfId="81" xr:uid="{F04E59F1-6F26-46C4-9B39-D00DD97635DA}"/>
    <cellStyle name="Prozent 5" xfId="85" xr:uid="{6EB463F5-9A2B-41A9-B98D-B24DD42FF37F}"/>
    <cellStyle name="Quellenangabe" xfId="89" xr:uid="{9E1446D1-AEF2-46F5-B5AD-A2FC0B3D5CF6}"/>
    <cellStyle name="Standard" xfId="0" builtinId="0"/>
    <cellStyle name="Standard 16" xfId="99" xr:uid="{C5EB6DBD-0DD3-4567-9BF5-CEE80235ACB2}"/>
    <cellStyle name="Standard 19" xfId="78" xr:uid="{50E2FD46-9B22-4A68-BF2B-ECE8B6E4D42B}"/>
    <cellStyle name="Standard 2" xfId="1" xr:uid="{344E5B3A-D4D7-4A29-8848-AF3DADAE3FE7}"/>
    <cellStyle name="Standard 2 2" xfId="28" xr:uid="{09C788B1-2652-41D0-8470-3BF7807E9F1C}"/>
    <cellStyle name="Standard 2 2 2" xfId="92" xr:uid="{97E686F3-1FC8-4CDB-97E0-4845AB0BC094}"/>
    <cellStyle name="Standard 2 2 6" xfId="97" xr:uid="{9A1F5F95-67FE-4249-9636-F1DD85D95275}"/>
    <cellStyle name="Standard 2 3" xfId="23" xr:uid="{D689CDF1-CA58-4798-BB6E-97B09A656CDF}"/>
    <cellStyle name="Standard 2 3 2" xfId="96" xr:uid="{B531E7C5-FD84-431B-8064-D71DDF279DD4}"/>
    <cellStyle name="Standard 2 3 2 2" xfId="16" xr:uid="{C347AF05-B64F-4B5E-BBFB-9DA12C15260D}"/>
    <cellStyle name="Standard 2 4 2" xfId="82" xr:uid="{7D29BB61-7486-4A5A-B13F-A7250A0AEA63}"/>
    <cellStyle name="Standard 2 5 2" xfId="15" xr:uid="{AD812858-9AD7-4F1E-BD64-CDED36588974}"/>
    <cellStyle name="Standard 3" xfId="2" xr:uid="{3F140A78-E020-4DFA-BC93-99938A3C6F4D}"/>
    <cellStyle name="Standard 3 2" xfId="7" xr:uid="{6F2E29E7-BBC7-4042-8038-18C6A97A3FBB}"/>
    <cellStyle name="Standard 3 2 2" xfId="29" xr:uid="{A7CB4E47-DA4B-4622-B5E1-B5D61D4A6114}"/>
    <cellStyle name="Standard 3 2 2 2" xfId="19" xr:uid="{F765141D-5C3E-4799-82FF-A3A0AE40D90A}"/>
    <cellStyle name="Standard 3 2 3" xfId="14" xr:uid="{E7EB4496-1302-4496-B848-699B4319FB26}"/>
    <cellStyle name="Standard 3 2 4" xfId="94" xr:uid="{9A430B98-521F-4343-A0A0-B90C6399DA70}"/>
    <cellStyle name="Standard 3 3" xfId="74" xr:uid="{AE9298F6-7EFF-48AB-9274-9538348856DC}"/>
    <cellStyle name="Standard 3 3 2" xfId="27" xr:uid="{212EACEC-F6FB-457E-8930-7750E6D23B3F}"/>
    <cellStyle name="Standard 3 4" xfId="87" xr:uid="{8D72CA15-92AF-4642-B98F-B47437B513CD}"/>
    <cellStyle name="Standard 4" xfId="5" xr:uid="{28BF99CA-ECAD-4701-8784-047C3468D8D1}"/>
    <cellStyle name="Standard 4 2" xfId="76" xr:uid="{8151E81C-17E6-4799-BFFD-D8B1D7609BF5}"/>
    <cellStyle name="Standard 4 3" xfId="93" xr:uid="{3BFFDD1C-3F92-4E03-8A59-2D4DA9470C54}"/>
    <cellStyle name="Standard 4 4" xfId="12" xr:uid="{625D0271-1B6E-41FB-B9EA-798408DE8E43}"/>
    <cellStyle name="Standard 5" xfId="9" xr:uid="{ACE3DCCE-5FB9-438E-8538-7FC1BDBB9336}"/>
    <cellStyle name="Standard 5 4" xfId="20" xr:uid="{C090D37C-B4F1-4C64-9B26-B8EB6756B42D}"/>
    <cellStyle name="Standard 6" xfId="24" xr:uid="{3D1A1D32-2381-4327-9E9B-51D6198FC0DA}"/>
    <cellStyle name="Standard 7" xfId="80" xr:uid="{6A363FE6-9545-47F5-869F-8F0DBA6E29FF}"/>
    <cellStyle name="Standard 8" xfId="83" xr:uid="{DBCE44E0-B4C2-4E30-9B92-BA95DB428449}"/>
    <cellStyle name="Standard Links" xfId="6" xr:uid="{65B3E1D7-19FA-4878-97DB-CDD24BAEAE54}"/>
    <cellStyle name="Standard Mittig" xfId="10" xr:uid="{D983B9D1-4C69-4605-9B54-28DD1D452A87}"/>
    <cellStyle name="Titel" xfId="8" xr:uid="{13ED67E9-0F6D-4439-9D6F-5574155BA9D8}"/>
    <cellStyle name="Variable" xfId="91" xr:uid="{2B9CA618-7A0E-4706-B2D2-7EB22A551E7E}"/>
    <cellStyle name="Обычный_2++" xfId="75" xr:uid="{C233073B-142B-4375-BDF5-798EDABA5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372847</xdr:colOff>
      <xdr:row>0</xdr:row>
      <xdr:rowOff>0</xdr:rowOff>
    </xdr:from>
    <xdr:to>
      <xdr:col>6</xdr:col>
      <xdr:colOff>217714</xdr:colOff>
      <xdr:row>8</xdr:row>
      <xdr:rowOff>76338</xdr:rowOff>
    </xdr:to>
    <xdr:pic>
      <xdr:nvPicPr>
        <xdr:cNvPr id="2" name="Grafik 1">
          <a:extLst>
            <a:ext uri="{FF2B5EF4-FFF2-40B4-BE49-F238E27FC236}">
              <a16:creationId xmlns:a16="http://schemas.microsoft.com/office/drawing/2014/main" id="{CAC2BE3F-A360-458F-A396-D8F9BF6E0EBA}"/>
            </a:ext>
          </a:extLst>
        </xdr:cNvPr>
        <xdr:cNvPicPr>
          <a:picLocks noChangeAspect="1"/>
        </xdr:cNvPicPr>
      </xdr:nvPicPr>
      <xdr:blipFill rotWithShape="1">
        <a:blip xmlns:r="http://schemas.openxmlformats.org/officeDocument/2006/relationships" r:embed="rId1"/>
        <a:srcRect r="69857"/>
        <a:stretch/>
      </xdr:blipFill>
      <xdr:spPr>
        <a:xfrm>
          <a:off x="1777104" y="0"/>
          <a:ext cx="3371839" cy="14697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6</xdr:row>
      <xdr:rowOff>66675</xdr:rowOff>
    </xdr:from>
    <xdr:to>
      <xdr:col>10</xdr:col>
      <xdr:colOff>0</xdr:colOff>
      <xdr:row>42</xdr:row>
      <xdr:rowOff>67236</xdr:rowOff>
    </xdr:to>
    <xdr:sp macro="" textlink="">
      <xdr:nvSpPr>
        <xdr:cNvPr id="2" name="Textfeld 1">
          <a:extLst>
            <a:ext uri="{FF2B5EF4-FFF2-40B4-BE49-F238E27FC236}">
              <a16:creationId xmlns:a16="http://schemas.microsoft.com/office/drawing/2014/main" id="{BE1C7535-23FE-4D34-9FC4-6F28BCB3DF45}"/>
            </a:ext>
          </a:extLst>
        </xdr:cNvPr>
        <xdr:cNvSpPr txBox="1"/>
      </xdr:nvSpPr>
      <xdr:spPr>
        <a:xfrm>
          <a:off x="175260" y="1261745"/>
          <a:ext cx="7825740" cy="63099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chemeClr val="dk1"/>
              </a:solidFill>
              <a:effectLst/>
              <a:latin typeface="Arial" panose="020B0604020202020204" pitchFamily="34" charset="0"/>
              <a:ea typeface="+mn-ea"/>
              <a:cs typeface="Arial" panose="020B0604020202020204" pitchFamily="34" charset="0"/>
            </a:rPr>
            <a:t>Diese</a:t>
          </a:r>
          <a:r>
            <a:rPr lang="de-DE" sz="1100" b="1" baseline="0">
              <a:solidFill>
                <a:schemeClr val="dk1"/>
              </a:solidFill>
              <a:effectLst/>
              <a:latin typeface="Arial" panose="020B0604020202020204" pitchFamily="34" charset="0"/>
              <a:ea typeface="+mn-ea"/>
              <a:cs typeface="Arial" panose="020B0604020202020204" pitchFamily="34" charset="0"/>
            </a:rPr>
            <a:t>r Datenanhang enthält Ergebnisse der Studie "Klimaneutraler Stromsektor 2035".</a:t>
          </a:r>
        </a:p>
        <a:p>
          <a:pPr marL="0" marR="0" indent="0" defTabSz="914400" eaLnBrk="1" fontAlgn="auto" latinLnBrk="0" hangingPunct="1">
            <a:lnSpc>
              <a:spcPct val="100000"/>
            </a:lnSpc>
            <a:spcBef>
              <a:spcPts val="0"/>
            </a:spcBef>
            <a:spcAft>
              <a:spcPts val="0"/>
            </a:spcAft>
            <a:buClrTx/>
            <a:buSzTx/>
            <a:buFontTx/>
            <a:buNone/>
            <a:tabLst/>
            <a:defRPr/>
          </a:pPr>
          <a:endParaRPr lang="de-DE" sz="1100" b="1"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Arial" panose="020B0604020202020204" pitchFamily="34" charset="0"/>
              <a:ea typeface="+mn-ea"/>
              <a:cs typeface="Arial" panose="020B0604020202020204" pitchFamily="34" charset="0"/>
            </a:rPr>
            <a:t>Bitte zitieren als: </a:t>
          </a:r>
          <a:endParaRPr lang="de-DE" sz="1100" b="1"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i="0" baseline="0">
              <a:solidFill>
                <a:schemeClr val="dk1"/>
              </a:solidFill>
              <a:effectLst/>
              <a:latin typeface="+mn-lt"/>
              <a:ea typeface="+mn-ea"/>
              <a:cs typeface="+mn-cs"/>
            </a:rPr>
            <a:t>Agora Energiewende, Prognos, Consentec (2022): Klimaneutrales Stromsystem 2035. Wie der deutsche Stromsektor bis zum Jahr 2035 klimaneutral werden kann.</a:t>
          </a:r>
          <a:br>
            <a:rPr lang="de-DE" sz="1100" b="1" i="0" baseline="0">
              <a:solidFill>
                <a:schemeClr val="dk1"/>
              </a:solidFill>
              <a:effectLst/>
              <a:latin typeface="+mn-lt"/>
              <a:ea typeface="+mn-ea"/>
              <a:cs typeface="+mn-cs"/>
            </a:rPr>
          </a:br>
          <a:endParaRPr lang="de-DE" sz="1100" b="1"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1" i="0">
              <a:solidFill>
                <a:schemeClr val="dk1"/>
              </a:solidFill>
              <a:effectLst/>
              <a:latin typeface="+mn-lt"/>
              <a:ea typeface="+mn-ea"/>
              <a:cs typeface="+mn-cs"/>
            </a:rPr>
            <a:t>Methodisches Vorgehen und Partner</a:t>
          </a: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Die Studie "Klimaneutraler Stromsektor 2035" (KNS2035) baut auf der Studie „Klimaneutrales Deutschland 2045“ (KNDE2045) auf, in der ein gesamtwirtschaftliches Transformationsszenario zur Klimaneutralität modelliert wurde. KNDE2045 wurde in KNS2035 weiterentwickelt, indem das Modell entsprechend den neuen Regierungszielen für erneuerbare Stromerzeugung und -verbrauch aktualisiert wurde. </a:t>
          </a: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Die Prognos AG, welche bereits die Strommarktmodellierung für KNDE2045 erstellte, hat für KNS2035 ein aktualisiertes Strommarktmodell gerechnet. </a:t>
          </a:r>
        </a:p>
        <a:p>
          <a:pPr marL="0" marR="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Die Consentec GmbH erstellte die ergänzende Netzbetrachtung.</a:t>
          </a:r>
          <a:br>
            <a:rPr lang="de-DE" b="1"/>
          </a:br>
          <a:endParaRPr lang="de-DE" b="1">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br>
            <a:rPr lang="de-DE" b="1"/>
          </a:br>
          <a:endParaRPr lang="de-DE" b="1">
            <a:effectLst/>
            <a:latin typeface="Arial" panose="020B0604020202020204" pitchFamily="34" charset="0"/>
            <a:cs typeface="Arial" panose="020B0604020202020204" pitchFamily="34" charset="0"/>
          </a:endParaRPr>
        </a:p>
      </xdr:txBody>
    </xdr:sp>
    <xdr:clientData/>
  </xdr:twoCellAnchor>
  <xdr:twoCellAnchor editAs="oneCell">
    <xdr:from>
      <xdr:col>0</xdr:col>
      <xdr:colOff>102048</xdr:colOff>
      <xdr:row>0</xdr:row>
      <xdr:rowOff>0</xdr:rowOff>
    </xdr:from>
    <xdr:to>
      <xdr:col>1</xdr:col>
      <xdr:colOff>555886</xdr:colOff>
      <xdr:row>2</xdr:row>
      <xdr:rowOff>112057</xdr:rowOff>
    </xdr:to>
    <xdr:pic>
      <xdr:nvPicPr>
        <xdr:cNvPr id="3" name="Grafik 2">
          <a:extLst>
            <a:ext uri="{FF2B5EF4-FFF2-40B4-BE49-F238E27FC236}">
              <a16:creationId xmlns:a16="http://schemas.microsoft.com/office/drawing/2014/main" id="{D3C37A6E-0D8F-40EA-83F0-A4B6C468F4C4}"/>
            </a:ext>
          </a:extLst>
        </xdr:cNvPr>
        <xdr:cNvPicPr>
          <a:picLocks noChangeAspect="1"/>
        </xdr:cNvPicPr>
      </xdr:nvPicPr>
      <xdr:blipFill rotWithShape="1">
        <a:blip xmlns:r="http://schemas.openxmlformats.org/officeDocument/2006/relationships" r:embed="rId1"/>
        <a:srcRect r="69631"/>
        <a:stretch/>
      </xdr:blipFill>
      <xdr:spPr>
        <a:xfrm>
          <a:off x="102048" y="0"/>
          <a:ext cx="1260587" cy="5692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gora">
  <a:themeElements>
    <a:clrScheme name="Agora-EW/-VW">
      <a:dk1>
        <a:srgbClr val="000000"/>
      </a:dk1>
      <a:lt1>
        <a:srgbClr val="FFFFFF"/>
      </a:lt1>
      <a:dk2>
        <a:srgbClr val="E3E4EA"/>
      </a:dk2>
      <a:lt2>
        <a:srgbClr val="E3E4EA"/>
      </a:lt2>
      <a:accent1>
        <a:srgbClr val="006AAB"/>
      </a:accent1>
      <a:accent2>
        <a:srgbClr val="D05094"/>
      </a:accent2>
      <a:accent3>
        <a:srgbClr val="7BC0BC"/>
      </a:accent3>
      <a:accent4>
        <a:srgbClr val="617494"/>
      </a:accent4>
      <a:accent5>
        <a:srgbClr val="A28CAB"/>
      </a:accent5>
      <a:accent6>
        <a:srgbClr val="733E88"/>
      </a:accent6>
      <a:hlink>
        <a:srgbClr val="000000"/>
      </a:hlink>
      <a:folHlink>
        <a:srgbClr val="000000"/>
      </a:folHlink>
    </a:clrScheme>
    <a:fontScheme name="Ago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3100-A26C-445C-A04E-5E87B7E1177D}">
  <sheetPr>
    <tabColor theme="7"/>
  </sheetPr>
  <dimension ref="A12:N20"/>
  <sheetViews>
    <sheetView showGridLines="0" zoomScale="70" zoomScaleNormal="70" workbookViewId="0">
      <selection activeCell="A13" sqref="A13:N13"/>
    </sheetView>
  </sheetViews>
  <sheetFormatPr baseColWidth="10" defaultColWidth="10.5" defaultRowHeight="14"/>
  <cols>
    <col min="1" max="1" width="11.58203125" style="30" customWidth="1"/>
    <col min="2" max="2" width="6.83203125" style="30" customWidth="1"/>
    <col min="3" max="14" width="11.58203125" style="30" customWidth="1"/>
    <col min="15" max="16384" width="10.5" style="30"/>
  </cols>
  <sheetData>
    <row r="12" spans="1:14" ht="23.25" customHeight="1"/>
    <row r="13" spans="1:14" ht="153" customHeight="1">
      <c r="A13" s="31" t="s">
        <v>133</v>
      </c>
      <c r="B13" s="31"/>
      <c r="C13" s="31"/>
      <c r="D13" s="31"/>
      <c r="E13" s="31"/>
      <c r="F13" s="31"/>
      <c r="G13" s="31"/>
      <c r="H13" s="31"/>
      <c r="I13" s="31"/>
      <c r="J13" s="31"/>
      <c r="K13" s="31"/>
      <c r="L13" s="31"/>
      <c r="M13" s="31"/>
      <c r="N13" s="31"/>
    </row>
    <row r="14" spans="1:14">
      <c r="G14" s="32"/>
    </row>
    <row r="15" spans="1:14">
      <c r="A15" s="30" t="s">
        <v>131</v>
      </c>
      <c r="C15" s="33" t="s">
        <v>132</v>
      </c>
    </row>
    <row r="16" spans="1:14">
      <c r="A16" s="30" t="s">
        <v>135</v>
      </c>
    </row>
    <row r="17" spans="1:1">
      <c r="A17" s="30" t="s">
        <v>134</v>
      </c>
    </row>
    <row r="20" spans="1:1" ht="14.5">
      <c r="A20" s="34"/>
    </row>
  </sheetData>
  <mergeCells count="1">
    <mergeCell ref="A13:N1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FDCD0-65D0-4E3B-81AE-ED6A0F5CEF54}">
  <sheetPr>
    <tabColor theme="7"/>
  </sheetPr>
  <dimension ref="D2:L4"/>
  <sheetViews>
    <sheetView showGridLines="0" zoomScale="85" zoomScaleNormal="85" workbookViewId="0">
      <selection activeCell="D5" sqref="D5"/>
    </sheetView>
  </sheetViews>
  <sheetFormatPr baseColWidth="10" defaultColWidth="10.5" defaultRowHeight="14"/>
  <cols>
    <col min="1" max="10" width="10.5" style="30"/>
    <col min="11" max="11" width="5.08203125" style="30" customWidth="1"/>
    <col min="12" max="16384" width="10.5" style="30"/>
  </cols>
  <sheetData>
    <row r="2" spans="4:12" ht="21.75" customHeight="1">
      <c r="D2" s="35" t="str">
        <f>Titel!A13</f>
        <v>Klimaneutraler Stromsektor 2035</v>
      </c>
      <c r="E2" s="35"/>
      <c r="F2" s="35"/>
      <c r="G2" s="35"/>
      <c r="H2" s="35"/>
      <c r="I2" s="35"/>
      <c r="J2" s="35"/>
      <c r="K2" s="36"/>
      <c r="L2" s="36"/>
    </row>
    <row r="3" spans="4:12" ht="15.75" customHeight="1">
      <c r="D3" s="35"/>
      <c r="E3" s="35"/>
      <c r="F3" s="35"/>
      <c r="G3" s="35"/>
      <c r="H3" s="35"/>
      <c r="I3" s="35"/>
      <c r="J3" s="35"/>
      <c r="K3" s="36"/>
      <c r="L3" s="36"/>
    </row>
    <row r="4" spans="4:12" ht="15.75" customHeight="1">
      <c r="D4" s="35"/>
      <c r="E4" s="35"/>
      <c r="F4" s="35"/>
      <c r="G4" s="35"/>
      <c r="H4" s="35"/>
      <c r="I4" s="35"/>
      <c r="J4" s="35"/>
      <c r="K4" s="36"/>
      <c r="L4" s="36"/>
    </row>
  </sheetData>
  <mergeCells count="1">
    <mergeCell ref="D2:J4"/>
  </mergeCells>
  <pageMargins left="0.7" right="0.7" top="0.78740157499999996" bottom="0.78740157499999996"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A5E1-FFC5-4CA9-959D-5D7966610F47}">
  <sheetPr>
    <tabColor theme="1"/>
  </sheetPr>
  <dimension ref="A1:S269"/>
  <sheetViews>
    <sheetView tabSelected="1" topLeftCell="A63" zoomScale="70" zoomScaleNormal="70" workbookViewId="0">
      <selection activeCell="A104" sqref="A104"/>
    </sheetView>
  </sheetViews>
  <sheetFormatPr baseColWidth="10" defaultColWidth="11.33203125" defaultRowHeight="14"/>
  <cols>
    <col min="1" max="1" width="91.25" customWidth="1"/>
    <col min="2" max="2" width="19.58203125" style="55" customWidth="1"/>
    <col min="3" max="3" width="13.33203125" bestFit="1" customWidth="1"/>
    <col min="4" max="18" width="11.25" customWidth="1"/>
  </cols>
  <sheetData>
    <row r="1" spans="1:19" ht="15.75" customHeight="1">
      <c r="A1" s="25" t="s">
        <v>25</v>
      </c>
      <c r="B1" s="37" t="s">
        <v>21</v>
      </c>
      <c r="C1" s="2"/>
      <c r="D1" s="26" t="s">
        <v>22</v>
      </c>
      <c r="E1" s="26"/>
      <c r="F1" s="26"/>
      <c r="G1" s="26"/>
      <c r="H1" s="2"/>
      <c r="I1" s="2"/>
      <c r="J1" s="27" t="s">
        <v>23</v>
      </c>
      <c r="K1" s="27"/>
      <c r="L1" s="27"/>
      <c r="M1" s="2"/>
      <c r="N1" s="2"/>
      <c r="O1" s="2"/>
      <c r="P1" s="2"/>
      <c r="Q1" s="2"/>
      <c r="R1" s="2"/>
      <c r="S1" s="2"/>
    </row>
    <row r="2" spans="1:19" s="9" customFormat="1" ht="15.75" customHeight="1">
      <c r="A2" s="25"/>
      <c r="B2" s="37"/>
      <c r="C2" s="2"/>
      <c r="D2" s="2">
        <v>2020</v>
      </c>
      <c r="E2" s="2">
        <v>2025</v>
      </c>
      <c r="F2" s="2">
        <v>2030</v>
      </c>
      <c r="G2" s="2">
        <v>2035</v>
      </c>
      <c r="H2" s="2"/>
      <c r="I2" s="2"/>
      <c r="J2" s="2">
        <v>2025</v>
      </c>
      <c r="K2" s="2">
        <v>2030</v>
      </c>
      <c r="L2" s="2">
        <v>2035</v>
      </c>
      <c r="M2" s="2"/>
      <c r="N2" s="2"/>
      <c r="O2" s="2"/>
      <c r="P2" s="2"/>
      <c r="Q2" s="2"/>
      <c r="R2" s="2"/>
      <c r="S2" s="2"/>
    </row>
    <row r="3" spans="1:19" s="9" customFormat="1" ht="15.75" customHeight="1">
      <c r="A3" t="s">
        <v>6</v>
      </c>
      <c r="B3" s="44"/>
      <c r="C3" t="s">
        <v>8</v>
      </c>
      <c r="D3" s="5">
        <v>54</v>
      </c>
      <c r="E3" s="5">
        <v>77</v>
      </c>
      <c r="F3" s="5">
        <v>115</v>
      </c>
      <c r="G3" s="5">
        <v>157</v>
      </c>
      <c r="H3" s="5"/>
      <c r="I3" s="5"/>
      <c r="J3" s="5">
        <v>65</v>
      </c>
      <c r="K3" s="5">
        <v>80</v>
      </c>
      <c r="L3" s="5">
        <v>104</v>
      </c>
    </row>
    <row r="4" spans="1:19" s="9" customFormat="1" ht="15.75" customHeight="1">
      <c r="A4" t="s">
        <v>7</v>
      </c>
      <c r="B4" s="44"/>
      <c r="C4" t="s">
        <v>8</v>
      </c>
      <c r="D4" s="5">
        <v>8</v>
      </c>
      <c r="E4" s="5">
        <v>12</v>
      </c>
      <c r="F4" s="5">
        <v>30</v>
      </c>
      <c r="G4" s="5">
        <v>58</v>
      </c>
      <c r="H4" s="5"/>
      <c r="I4" s="5"/>
      <c r="J4" s="5">
        <v>11</v>
      </c>
      <c r="K4" s="5">
        <v>25</v>
      </c>
      <c r="L4" s="5">
        <v>41</v>
      </c>
    </row>
    <row r="5" spans="1:19" s="9" customFormat="1" ht="15.75" customHeight="1">
      <c r="A5" t="s">
        <v>3</v>
      </c>
      <c r="B5" s="44"/>
      <c r="C5" t="s">
        <v>8</v>
      </c>
      <c r="D5" s="5">
        <v>54</v>
      </c>
      <c r="E5" s="5">
        <v>108</v>
      </c>
      <c r="F5" s="5">
        <v>215</v>
      </c>
      <c r="G5" s="5">
        <v>309</v>
      </c>
      <c r="H5" s="5"/>
      <c r="I5" s="5"/>
      <c r="J5" s="5">
        <v>91</v>
      </c>
      <c r="K5" s="5">
        <v>150</v>
      </c>
      <c r="L5" s="5">
        <v>234</v>
      </c>
    </row>
    <row r="6" spans="1:19" s="9" customFormat="1" ht="15.75" customHeight="1">
      <c r="A6" t="s">
        <v>24</v>
      </c>
      <c r="B6" s="44"/>
      <c r="C6" t="s">
        <v>8</v>
      </c>
      <c r="D6" s="5">
        <v>5</v>
      </c>
      <c r="E6" s="5">
        <v>6</v>
      </c>
      <c r="F6" s="5">
        <v>6</v>
      </c>
      <c r="G6" s="5">
        <v>6</v>
      </c>
      <c r="H6" s="5"/>
      <c r="I6" s="5"/>
      <c r="J6" s="5">
        <v>6</v>
      </c>
      <c r="K6" s="5">
        <v>6</v>
      </c>
      <c r="L6" s="5">
        <v>6</v>
      </c>
    </row>
    <row r="7" spans="1:19" s="9" customFormat="1" ht="15.75" customHeight="1">
      <c r="A7" t="s">
        <v>17</v>
      </c>
      <c r="B7" s="44"/>
      <c r="C7" t="s">
        <v>8</v>
      </c>
      <c r="D7" s="5">
        <v>9</v>
      </c>
      <c r="E7" s="5">
        <v>8</v>
      </c>
      <c r="F7" s="5">
        <v>8</v>
      </c>
      <c r="G7" s="5">
        <v>6</v>
      </c>
      <c r="H7" s="5"/>
      <c r="I7" s="5"/>
      <c r="J7" s="5">
        <v>7</v>
      </c>
      <c r="K7" s="5">
        <v>7</v>
      </c>
      <c r="L7" s="5">
        <v>3</v>
      </c>
    </row>
    <row r="8" spans="1:19" s="9" customFormat="1" ht="15.75" customHeight="1">
      <c r="A8" s="1" t="s">
        <v>2</v>
      </c>
      <c r="B8" s="44"/>
      <c r="C8" s="1" t="s">
        <v>8</v>
      </c>
      <c r="D8" s="11">
        <f>SUM(D3:D7)</f>
        <v>130</v>
      </c>
      <c r="E8" s="11">
        <f t="shared" ref="E8:G8" si="0">SUM(E3:E7)</f>
        <v>211</v>
      </c>
      <c r="F8" s="11">
        <f t="shared" si="0"/>
        <v>374</v>
      </c>
      <c r="G8" s="29">
        <f t="shared" si="0"/>
        <v>536</v>
      </c>
      <c r="H8" s="29"/>
      <c r="I8" s="29"/>
      <c r="J8" s="29">
        <f t="shared" ref="J8" si="1">SUM(J3:J7)</f>
        <v>180</v>
      </c>
      <c r="K8" s="29">
        <f t="shared" ref="K8" si="2">SUM(K3:K7)</f>
        <v>268</v>
      </c>
      <c r="L8" s="29">
        <f t="shared" ref="L8" si="3">SUM(L3:L7)</f>
        <v>388</v>
      </c>
    </row>
    <row r="9" spans="1:19" s="9" customFormat="1" ht="15.75" customHeight="1">
      <c r="A9" s="40" t="s">
        <v>136</v>
      </c>
      <c r="B9" s="44"/>
      <c r="C9"/>
      <c r="D9" s="11"/>
      <c r="E9" s="11"/>
      <c r="F9" s="11"/>
      <c r="G9" s="29"/>
      <c r="H9" s="29"/>
      <c r="I9" s="29"/>
      <c r="J9" s="29"/>
      <c r="K9" s="29"/>
      <c r="L9" s="29"/>
    </row>
    <row r="10" spans="1:19" s="9" customFormat="1" ht="15.75" customHeight="1">
      <c r="A10"/>
      <c r="B10" s="44"/>
    </row>
    <row r="11" spans="1:19" s="9" customFormat="1" ht="15.75" customHeight="1">
      <c r="A11" s="12" t="s">
        <v>36</v>
      </c>
      <c r="B11" s="21" t="s">
        <v>26</v>
      </c>
      <c r="C11" s="10"/>
      <c r="D11" s="27" t="s">
        <v>105</v>
      </c>
      <c r="E11" s="27"/>
      <c r="F11" s="27"/>
      <c r="G11" s="27"/>
      <c r="H11" s="10"/>
      <c r="I11" s="10"/>
      <c r="J11" s="28" t="s">
        <v>106</v>
      </c>
      <c r="K11" s="28"/>
      <c r="L11" s="28"/>
      <c r="M11" s="28"/>
      <c r="N11" s="10"/>
      <c r="O11" s="10"/>
      <c r="P11" s="10"/>
      <c r="Q11" s="10"/>
      <c r="R11" s="10"/>
      <c r="S11" s="10"/>
    </row>
    <row r="12" spans="1:19" s="9" customFormat="1" ht="15.75" customHeight="1">
      <c r="A12" s="12"/>
      <c r="B12" s="21"/>
      <c r="C12" s="10"/>
      <c r="D12" s="2">
        <v>2020</v>
      </c>
      <c r="E12" s="2">
        <v>2025</v>
      </c>
      <c r="F12" s="2">
        <v>2030</v>
      </c>
      <c r="G12" s="2">
        <v>2035</v>
      </c>
      <c r="H12" s="10"/>
      <c r="I12" s="10"/>
      <c r="J12" s="2">
        <v>2020</v>
      </c>
      <c r="K12" s="2">
        <v>2025</v>
      </c>
      <c r="L12" s="2">
        <v>2030</v>
      </c>
      <c r="M12" s="2">
        <v>2035</v>
      </c>
      <c r="N12" s="10"/>
      <c r="O12" s="10"/>
      <c r="P12" s="10"/>
      <c r="Q12" s="10"/>
      <c r="R12" s="10"/>
      <c r="S12" s="10"/>
    </row>
    <row r="13" spans="1:19" s="9" customFormat="1" ht="15.75" customHeight="1">
      <c r="A13" t="s">
        <v>6</v>
      </c>
      <c r="B13" s="44"/>
      <c r="C13" s="23" t="s">
        <v>8</v>
      </c>
      <c r="D13" s="23">
        <v>54</v>
      </c>
      <c r="E13" s="23">
        <v>77</v>
      </c>
      <c r="F13" s="23">
        <v>114</v>
      </c>
      <c r="G13" s="23">
        <v>157</v>
      </c>
      <c r="H13"/>
      <c r="I13" s="5" t="s">
        <v>5</v>
      </c>
      <c r="J13" s="5">
        <v>102.741</v>
      </c>
      <c r="K13" s="5">
        <v>142.42233170999975</v>
      </c>
      <c r="L13" s="5">
        <v>234.01056005000115</v>
      </c>
      <c r="M13" s="5">
        <v>329.37475177000067</v>
      </c>
    </row>
    <row r="14" spans="1:19" s="9" customFormat="1" ht="15.75" customHeight="1">
      <c r="A14" t="s">
        <v>7</v>
      </c>
      <c r="B14" s="44"/>
      <c r="C14" s="23" t="s">
        <v>8</v>
      </c>
      <c r="D14" s="23">
        <v>8</v>
      </c>
      <c r="E14" s="23">
        <v>12</v>
      </c>
      <c r="F14" s="23">
        <v>30</v>
      </c>
      <c r="G14" s="23">
        <v>58</v>
      </c>
      <c r="H14"/>
      <c r="I14" s="5" t="s">
        <v>5</v>
      </c>
      <c r="J14" s="5">
        <v>26.902999999999999</v>
      </c>
      <c r="K14" s="5">
        <v>39.080550749999986</v>
      </c>
      <c r="L14" s="5">
        <v>99.966600409999756</v>
      </c>
      <c r="M14" s="5">
        <v>210.09573791999881</v>
      </c>
    </row>
    <row r="15" spans="1:19" s="9" customFormat="1" ht="15.75" customHeight="1">
      <c r="A15" t="s">
        <v>3</v>
      </c>
      <c r="B15" s="44"/>
      <c r="C15" s="23" t="s">
        <v>8</v>
      </c>
      <c r="D15" s="23">
        <v>54</v>
      </c>
      <c r="E15" s="23">
        <v>108</v>
      </c>
      <c r="F15" s="23">
        <v>215</v>
      </c>
      <c r="G15" s="23">
        <v>309</v>
      </c>
      <c r="H15"/>
      <c r="I15" s="5" t="s">
        <v>5</v>
      </c>
      <c r="J15" s="5">
        <v>47.686999999999998</v>
      </c>
      <c r="K15" s="5">
        <v>101.27136394999987</v>
      </c>
      <c r="L15" s="5">
        <v>199.07097080999949</v>
      </c>
      <c r="M15" s="5">
        <v>285.3505960699996</v>
      </c>
    </row>
    <row r="16" spans="1:19" s="9" customFormat="1" ht="15.75" customHeight="1">
      <c r="A16" t="s">
        <v>24</v>
      </c>
      <c r="B16" s="44"/>
      <c r="C16" s="23" t="s">
        <v>8</v>
      </c>
      <c r="D16" s="23">
        <v>5</v>
      </c>
      <c r="E16" s="23">
        <v>6</v>
      </c>
      <c r="F16" s="23">
        <v>6</v>
      </c>
      <c r="G16" s="23">
        <v>6</v>
      </c>
      <c r="H16"/>
      <c r="I16" s="5" t="s">
        <v>5</v>
      </c>
      <c r="J16" s="5">
        <v>18.161000000000001</v>
      </c>
      <c r="K16" s="5">
        <v>20.671197739999869</v>
      </c>
      <c r="L16" s="5">
        <v>20.671197739999869</v>
      </c>
      <c r="M16" s="5">
        <v>20.671197739999869</v>
      </c>
    </row>
    <row r="17" spans="1:19" s="9" customFormat="1" ht="15.75" customHeight="1">
      <c r="A17" t="s">
        <v>30</v>
      </c>
      <c r="B17" s="44"/>
      <c r="C17" s="23" t="s">
        <v>8</v>
      </c>
      <c r="D17" s="23">
        <v>9</v>
      </c>
      <c r="E17" s="23">
        <v>8</v>
      </c>
      <c r="F17" s="23">
        <v>8</v>
      </c>
      <c r="G17" s="23">
        <v>6</v>
      </c>
      <c r="H17"/>
      <c r="I17" s="5" t="s">
        <v>5</v>
      </c>
      <c r="J17" s="5">
        <v>47.311999999999998</v>
      </c>
      <c r="K17" s="5">
        <v>49.607444063503415</v>
      </c>
      <c r="L17" s="5">
        <v>48.940273786012526</v>
      </c>
      <c r="M17" s="5">
        <v>31.480250556689718</v>
      </c>
    </row>
    <row r="18" spans="1:19" s="9" customFormat="1" ht="15.75" customHeight="1">
      <c r="A18" t="s">
        <v>27</v>
      </c>
      <c r="B18" s="44"/>
      <c r="C18" s="23"/>
      <c r="D18" s="23"/>
      <c r="E18" s="23"/>
      <c r="F18" s="23"/>
      <c r="G18" s="23"/>
      <c r="H18"/>
      <c r="I18" s="5" t="s">
        <v>5</v>
      </c>
      <c r="J18" s="5">
        <v>0</v>
      </c>
      <c r="K18" s="5">
        <v>-0.64100000000000001</v>
      </c>
      <c r="L18" s="5">
        <v>-7.484</v>
      </c>
      <c r="M18" s="5">
        <v>-32</v>
      </c>
    </row>
    <row r="19" spans="1:19" s="9" customFormat="1" ht="15.75" customHeight="1">
      <c r="A19" s="1" t="s">
        <v>28</v>
      </c>
      <c r="B19" s="44"/>
      <c r="C19" s="23" t="s">
        <v>8</v>
      </c>
      <c r="D19" s="23">
        <v>130</v>
      </c>
      <c r="E19" s="23">
        <v>211</v>
      </c>
      <c r="F19" s="23">
        <v>374</v>
      </c>
      <c r="G19" s="23">
        <v>535</v>
      </c>
      <c r="H19"/>
      <c r="I19" s="5" t="s">
        <v>5</v>
      </c>
      <c r="J19" s="5">
        <f>SUM(J13:J18)</f>
        <v>242.80400000000003</v>
      </c>
      <c r="K19" s="5">
        <f t="shared" ref="K19:M19" si="4">SUM(K13:K18)</f>
        <v>352.41188821350283</v>
      </c>
      <c r="L19" s="5">
        <f t="shared" si="4"/>
        <v>595.17560279601275</v>
      </c>
      <c r="M19" s="5">
        <f t="shared" si="4"/>
        <v>844.97253405668869</v>
      </c>
    </row>
    <row r="20" spans="1:19" s="9" customFormat="1" ht="15.75" customHeight="1">
      <c r="A20"/>
      <c r="B20" s="44"/>
      <c r="C20" s="5"/>
    </row>
    <row r="21" spans="1:19" s="9" customFormat="1" ht="15.75" customHeight="1">
      <c r="A21" t="s">
        <v>29</v>
      </c>
      <c r="B21" s="44"/>
      <c r="C21" s="5"/>
    </row>
    <row r="22" spans="1:19" s="9" customFormat="1" ht="15.75" customHeight="1">
      <c r="A22" t="s">
        <v>31</v>
      </c>
      <c r="B22" s="44"/>
      <c r="C22" s="5"/>
    </row>
    <row r="23" spans="1:19" s="40" customFormat="1" ht="15.75" customHeight="1">
      <c r="A23" s="40" t="s">
        <v>136</v>
      </c>
      <c r="B23" s="38"/>
    </row>
    <row r="24" spans="1:19" s="9" customFormat="1" ht="15.75" customHeight="1">
      <c r="A24"/>
      <c r="B24" s="44"/>
      <c r="C24" s="5"/>
    </row>
    <row r="25" spans="1:19" s="9" customFormat="1" ht="15.75" customHeight="1">
      <c r="A25" s="12" t="s">
        <v>32</v>
      </c>
      <c r="B25" s="21" t="s">
        <v>35</v>
      </c>
      <c r="C25" s="12"/>
      <c r="D25" s="12">
        <v>2022</v>
      </c>
      <c r="E25" s="12">
        <v>2023</v>
      </c>
      <c r="F25" s="12">
        <v>2024</v>
      </c>
      <c r="G25" s="12">
        <v>2025</v>
      </c>
      <c r="H25" s="12">
        <v>2026</v>
      </c>
      <c r="I25" s="12">
        <v>2027</v>
      </c>
      <c r="J25" s="12">
        <v>2028</v>
      </c>
      <c r="K25" s="12">
        <v>2029</v>
      </c>
      <c r="L25" s="12">
        <v>2030</v>
      </c>
      <c r="M25" s="12">
        <v>2031</v>
      </c>
      <c r="N25" s="12">
        <v>2032</v>
      </c>
      <c r="O25" s="12">
        <v>2033</v>
      </c>
      <c r="P25" s="12">
        <v>2034</v>
      </c>
      <c r="Q25" s="12">
        <v>2035</v>
      </c>
      <c r="R25" s="12"/>
      <c r="S25" s="12"/>
    </row>
    <row r="26" spans="1:19" s="9" customFormat="1" ht="15.75" customHeight="1">
      <c r="A26" t="s">
        <v>3</v>
      </c>
      <c r="B26" s="44"/>
      <c r="C26" s="5" t="s">
        <v>8</v>
      </c>
      <c r="D26" s="5">
        <v>6</v>
      </c>
      <c r="E26" s="5">
        <v>9.5</v>
      </c>
      <c r="F26" s="5">
        <v>15</v>
      </c>
      <c r="G26" s="5">
        <v>18.5</v>
      </c>
      <c r="H26" s="5">
        <v>20</v>
      </c>
      <c r="I26" s="5">
        <v>22</v>
      </c>
      <c r="J26" s="5">
        <v>22</v>
      </c>
      <c r="K26" s="5">
        <v>22</v>
      </c>
      <c r="L26" s="5">
        <v>22</v>
      </c>
      <c r="M26" s="5">
        <v>21</v>
      </c>
      <c r="N26" s="5">
        <v>21</v>
      </c>
      <c r="O26" s="5">
        <v>20</v>
      </c>
      <c r="P26" s="5">
        <v>20</v>
      </c>
      <c r="Q26" s="5">
        <v>20</v>
      </c>
    </row>
    <row r="27" spans="1:19" s="9" customFormat="1" ht="15.75" customHeight="1">
      <c r="A27" t="s">
        <v>33</v>
      </c>
      <c r="B27" s="44"/>
      <c r="C27" s="5" t="s">
        <v>8</v>
      </c>
      <c r="D27" s="5">
        <v>3</v>
      </c>
      <c r="E27" s="5">
        <v>5</v>
      </c>
      <c r="F27" s="5">
        <v>9</v>
      </c>
      <c r="G27" s="5">
        <v>9</v>
      </c>
      <c r="H27" s="5">
        <v>9</v>
      </c>
      <c r="I27" s="5">
        <v>9</v>
      </c>
      <c r="J27" s="5">
        <v>9</v>
      </c>
      <c r="K27" s="5">
        <v>9</v>
      </c>
      <c r="L27" s="5">
        <v>9</v>
      </c>
      <c r="M27" s="5">
        <v>10</v>
      </c>
      <c r="N27" s="5">
        <v>10</v>
      </c>
      <c r="O27" s="5">
        <v>10</v>
      </c>
      <c r="P27" s="5">
        <v>10</v>
      </c>
      <c r="Q27" s="5">
        <v>10</v>
      </c>
    </row>
    <row r="28" spans="1:19" s="9" customFormat="1" ht="15.75" customHeight="1">
      <c r="A28" t="s">
        <v>34</v>
      </c>
      <c r="B28" s="44"/>
      <c r="C28" s="5" t="s">
        <v>8</v>
      </c>
      <c r="D28" s="5">
        <v>0.5</v>
      </c>
      <c r="E28" s="5">
        <v>0.7</v>
      </c>
      <c r="F28" s="5">
        <v>0.7</v>
      </c>
      <c r="G28" s="5">
        <v>1.6</v>
      </c>
      <c r="H28" s="5">
        <v>1</v>
      </c>
      <c r="I28" s="5">
        <v>0.9</v>
      </c>
      <c r="J28" s="5">
        <v>2.9</v>
      </c>
      <c r="K28" s="5">
        <v>6</v>
      </c>
      <c r="L28" s="5">
        <v>8</v>
      </c>
      <c r="M28" s="5">
        <v>6</v>
      </c>
      <c r="N28" s="5">
        <v>6</v>
      </c>
      <c r="O28" s="5">
        <v>6</v>
      </c>
      <c r="P28" s="5">
        <v>6</v>
      </c>
      <c r="Q28" s="5">
        <v>6</v>
      </c>
    </row>
    <row r="29" spans="1:19" s="9" customFormat="1" ht="15.75" customHeight="1">
      <c r="A29" s="40" t="s">
        <v>137</v>
      </c>
      <c r="B29" s="44"/>
      <c r="C29" s="48"/>
      <c r="D29" s="48"/>
      <c r="E29" s="48"/>
      <c r="F29" s="48"/>
      <c r="G29" s="48"/>
      <c r="H29" s="48"/>
      <c r="I29" s="48"/>
      <c r="J29" s="48"/>
      <c r="K29" s="48"/>
      <c r="L29" s="48"/>
      <c r="M29" s="48"/>
      <c r="N29" s="48"/>
      <c r="O29" s="48"/>
      <c r="P29" s="48"/>
      <c r="Q29" s="48"/>
    </row>
    <row r="30" spans="1:19" s="9" customFormat="1" ht="15.75" customHeight="1">
      <c r="A30"/>
      <c r="B30" s="44"/>
      <c r="C30" s="5"/>
    </row>
    <row r="31" spans="1:19" s="9" customFormat="1" ht="15.75" customHeight="1">
      <c r="A31" s="12" t="s">
        <v>9</v>
      </c>
      <c r="B31" s="21" t="s">
        <v>20</v>
      </c>
      <c r="C31" s="12"/>
      <c r="D31" s="12">
        <v>2022</v>
      </c>
      <c r="E31" s="12">
        <v>2023</v>
      </c>
      <c r="F31" s="12">
        <v>2024</v>
      </c>
      <c r="G31" s="12">
        <v>2025</v>
      </c>
      <c r="H31" s="12">
        <v>2026</v>
      </c>
      <c r="I31" s="12">
        <v>2027</v>
      </c>
      <c r="J31" s="12">
        <v>2028</v>
      </c>
      <c r="K31" s="12">
        <v>2029</v>
      </c>
      <c r="L31" s="12">
        <v>2030</v>
      </c>
      <c r="M31" s="12">
        <v>2031</v>
      </c>
      <c r="N31" s="12">
        <v>2032</v>
      </c>
      <c r="O31" s="12">
        <v>2033</v>
      </c>
      <c r="P31" s="12">
        <v>2034</v>
      </c>
      <c r="Q31" s="12">
        <v>2035</v>
      </c>
      <c r="R31" s="12"/>
      <c r="S31" s="12"/>
    </row>
    <row r="32" spans="1:19" s="9" customFormat="1" ht="15.75" customHeight="1">
      <c r="A32" t="s">
        <v>99</v>
      </c>
      <c r="B32" s="44"/>
      <c r="C32" s="5" t="s">
        <v>5</v>
      </c>
      <c r="D32" s="24">
        <v>264.66108732837478</v>
      </c>
      <c r="E32" s="24">
        <v>283.4899230177453</v>
      </c>
      <c r="F32" s="24">
        <v>313.71370841529671</v>
      </c>
      <c r="G32" s="24">
        <v>352</v>
      </c>
      <c r="H32" s="24">
        <v>396</v>
      </c>
      <c r="I32" s="24">
        <v>441</v>
      </c>
      <c r="J32" s="24">
        <v>487</v>
      </c>
      <c r="K32" s="24">
        <v>539</v>
      </c>
      <c r="L32" s="24">
        <v>595</v>
      </c>
      <c r="M32" s="24">
        <v>650</v>
      </c>
      <c r="N32" s="24">
        <v>698</v>
      </c>
      <c r="O32" s="24">
        <v>750</v>
      </c>
      <c r="P32" s="24">
        <v>800</v>
      </c>
      <c r="Q32" s="24">
        <v>845</v>
      </c>
    </row>
    <row r="33" spans="1:19" s="9" customFormat="1" ht="15.75" customHeight="1">
      <c r="A33" t="s">
        <v>10</v>
      </c>
      <c r="B33" s="44"/>
      <c r="C33" s="5" t="s">
        <v>5</v>
      </c>
      <c r="D33" s="5">
        <v>31.952000000000002</v>
      </c>
      <c r="E33" s="5">
        <v>0</v>
      </c>
      <c r="F33" s="5">
        <v>0</v>
      </c>
      <c r="G33" s="5">
        <v>0</v>
      </c>
      <c r="H33" s="5">
        <v>0</v>
      </c>
      <c r="I33" s="5">
        <v>0</v>
      </c>
      <c r="J33" s="5">
        <v>0</v>
      </c>
      <c r="K33" s="5">
        <v>0</v>
      </c>
      <c r="L33" s="5">
        <v>0</v>
      </c>
      <c r="M33" s="5">
        <v>0</v>
      </c>
      <c r="N33" s="5">
        <v>0</v>
      </c>
      <c r="O33" s="5">
        <v>0</v>
      </c>
      <c r="P33" s="5">
        <v>0</v>
      </c>
      <c r="Q33" s="5">
        <v>0</v>
      </c>
    </row>
    <row r="34" spans="1:19" s="9" customFormat="1" ht="15.75" customHeight="1">
      <c r="A34" t="s">
        <v>0</v>
      </c>
      <c r="B34" s="44"/>
      <c r="C34" s="5" t="s">
        <v>5</v>
      </c>
      <c r="D34" s="5">
        <v>75.340999999999994</v>
      </c>
      <c r="E34" s="5">
        <v>72.132000000000005</v>
      </c>
      <c r="F34" s="5">
        <v>46.87</v>
      </c>
      <c r="G34" s="5">
        <v>24.677</v>
      </c>
      <c r="H34" s="5">
        <v>34.009</v>
      </c>
      <c r="I34" s="5">
        <v>34.369999999999997</v>
      </c>
      <c r="J34" s="5">
        <v>31.088999999999999</v>
      </c>
      <c r="K34" s="5">
        <v>27.783000000000001</v>
      </c>
      <c r="L34" s="5">
        <v>22.030999999999999</v>
      </c>
      <c r="M34" s="5">
        <v>0</v>
      </c>
      <c r="N34" s="5">
        <v>0</v>
      </c>
      <c r="O34" s="5">
        <v>0</v>
      </c>
      <c r="P34" s="5">
        <v>0</v>
      </c>
      <c r="Q34" s="5">
        <v>0</v>
      </c>
    </row>
    <row r="35" spans="1:19" s="9" customFormat="1" ht="15.75" customHeight="1">
      <c r="A35" t="s">
        <v>1</v>
      </c>
      <c r="B35" s="44"/>
      <c r="C35" s="5" t="s">
        <v>5</v>
      </c>
      <c r="D35" s="5">
        <v>107.69</v>
      </c>
      <c r="E35" s="5">
        <v>101.80200000000001</v>
      </c>
      <c r="F35" s="5">
        <v>71.768000000000001</v>
      </c>
      <c r="G35" s="5">
        <v>55.951999999999998</v>
      </c>
      <c r="H35" s="5">
        <v>29.693999999999999</v>
      </c>
      <c r="I35" s="5">
        <v>18.693000000000001</v>
      </c>
      <c r="J35" s="5">
        <v>15.318</v>
      </c>
      <c r="K35" s="5">
        <v>11.672000000000001</v>
      </c>
      <c r="L35" s="5">
        <v>4.4370000000000003</v>
      </c>
      <c r="M35" s="5">
        <v>0</v>
      </c>
      <c r="N35" s="5">
        <v>0</v>
      </c>
      <c r="O35" s="5">
        <v>0</v>
      </c>
      <c r="P35" s="5">
        <v>0</v>
      </c>
      <c r="Q35" s="5">
        <v>0</v>
      </c>
    </row>
    <row r="36" spans="1:19" s="9" customFormat="1" ht="15.75" customHeight="1">
      <c r="A36" t="s">
        <v>107</v>
      </c>
      <c r="B36" s="44"/>
      <c r="C36" s="5" t="s">
        <v>5</v>
      </c>
      <c r="D36" s="5">
        <v>47.558</v>
      </c>
      <c r="E36" s="5">
        <v>52.998999999999995</v>
      </c>
      <c r="F36" s="5">
        <v>88.197999999999993</v>
      </c>
      <c r="G36" s="5">
        <v>95.782000000000011</v>
      </c>
      <c r="H36" s="5">
        <v>98.906499999999994</v>
      </c>
      <c r="I36" s="5">
        <v>94.922879999999978</v>
      </c>
      <c r="J36" s="5">
        <v>94.910859999999985</v>
      </c>
      <c r="K36" s="5">
        <v>93.382379999999998</v>
      </c>
      <c r="L36" s="5">
        <v>93.910960000000003</v>
      </c>
      <c r="M36" s="5">
        <v>86.889660000000006</v>
      </c>
      <c r="N36" s="5">
        <v>74.180250000000001</v>
      </c>
      <c r="O36" s="5">
        <v>59.255300000000005</v>
      </c>
      <c r="P36" s="5">
        <v>42.988319999999995</v>
      </c>
      <c r="Q36" s="5">
        <v>21.421999999999997</v>
      </c>
    </row>
    <row r="37" spans="1:19" s="9" customFormat="1" ht="15.75" customHeight="1">
      <c r="A37" t="s">
        <v>11</v>
      </c>
      <c r="B37" s="44"/>
      <c r="C37" s="5" t="s">
        <v>5</v>
      </c>
      <c r="D37" s="5">
        <v>0</v>
      </c>
      <c r="E37" s="5">
        <v>0</v>
      </c>
      <c r="F37" s="5">
        <v>0</v>
      </c>
      <c r="G37" s="5">
        <v>0</v>
      </c>
      <c r="H37" s="5">
        <v>2.0185</v>
      </c>
      <c r="I37" s="5">
        <v>3.9551199999999995</v>
      </c>
      <c r="J37" s="5">
        <v>6.0581399999999999</v>
      </c>
      <c r="K37" s="5">
        <v>9.2356199999999991</v>
      </c>
      <c r="L37" s="5">
        <v>12.806039999999999</v>
      </c>
      <c r="M37" s="5">
        <v>19.073340000000002</v>
      </c>
      <c r="N37" s="5">
        <v>24.726749999999999</v>
      </c>
      <c r="O37" s="5">
        <v>31.906700000000001</v>
      </c>
      <c r="P37" s="5">
        <v>46.570680000000003</v>
      </c>
      <c r="Q37" s="5">
        <v>64.265999999999991</v>
      </c>
    </row>
    <row r="38" spans="1:19" s="9" customFormat="1" ht="15.75" customHeight="1">
      <c r="A38" t="s">
        <v>12</v>
      </c>
      <c r="B38" s="44"/>
      <c r="C38" s="5" t="s">
        <v>5</v>
      </c>
      <c r="D38" s="5">
        <v>22.964508269557719</v>
      </c>
      <c r="E38" s="5">
        <v>22.901686442948574</v>
      </c>
      <c r="F38" s="5">
        <v>21.854372002102277</v>
      </c>
      <c r="G38" s="5">
        <v>21.540992578186302</v>
      </c>
      <c r="H38" s="5">
        <v>21.083522824450991</v>
      </c>
      <c r="I38" s="5">
        <v>21.270920349177544</v>
      </c>
      <c r="J38" s="5">
        <v>20.869578333668048</v>
      </c>
      <c r="K38" s="5">
        <v>19.815514470973099</v>
      </c>
      <c r="L38" s="5">
        <v>19.434943012109947</v>
      </c>
      <c r="M38" s="5">
        <v>18.297727060705526</v>
      </c>
      <c r="N38" s="5">
        <v>17.705316794402449</v>
      </c>
      <c r="O38" s="5">
        <v>16.749857442823195</v>
      </c>
      <c r="P38" s="5">
        <v>16.147793722110336</v>
      </c>
      <c r="Q38" s="5">
        <v>15.724674311280911</v>
      </c>
    </row>
    <row r="39" spans="1:19" s="9" customFormat="1" ht="15.75" customHeight="1">
      <c r="A39" t="s">
        <v>13</v>
      </c>
      <c r="B39" s="44"/>
      <c r="C39" s="5" t="s">
        <v>5</v>
      </c>
      <c r="D39" s="5">
        <v>3.4819999999999998</v>
      </c>
      <c r="E39" s="5">
        <v>3.6560000000000001</v>
      </c>
      <c r="F39" s="5">
        <v>2.532</v>
      </c>
      <c r="G39" s="5">
        <v>3.274</v>
      </c>
      <c r="H39" s="5">
        <v>4.8860000000000001</v>
      </c>
      <c r="I39" s="5">
        <v>6.5030000000000001</v>
      </c>
      <c r="J39" s="5">
        <v>8.5429999999999993</v>
      </c>
      <c r="K39" s="5">
        <v>10.588000000000001</v>
      </c>
      <c r="L39" s="5">
        <v>11.997</v>
      </c>
      <c r="M39" s="5">
        <v>12.652000000000001</v>
      </c>
      <c r="N39" s="5">
        <v>13.699</v>
      </c>
      <c r="O39" s="5">
        <v>14.14</v>
      </c>
      <c r="P39" s="5">
        <v>14.995000000000001</v>
      </c>
      <c r="Q39" s="5">
        <v>17.224</v>
      </c>
    </row>
    <row r="40" spans="1:19" s="9" customFormat="1" ht="15.75" customHeight="1">
      <c r="B40" s="44"/>
      <c r="C40" s="5"/>
    </row>
    <row r="41" spans="1:19" s="9" customFormat="1" ht="15.75" customHeight="1">
      <c r="A41" t="s">
        <v>14</v>
      </c>
      <c r="B41" s="44"/>
      <c r="C41" s="5" t="s">
        <v>5</v>
      </c>
      <c r="D41" s="42">
        <v>6.2311781733909584</v>
      </c>
      <c r="E41" s="42">
        <v>26.253685559153837</v>
      </c>
      <c r="F41" s="42">
        <v>19.64562057608407</v>
      </c>
      <c r="G41" s="42">
        <v>23.482530246264673</v>
      </c>
      <c r="H41" s="42">
        <v>6.5373975247264298</v>
      </c>
      <c r="I41" s="42">
        <v>-4.1523420155094755</v>
      </c>
      <c r="J41" s="42">
        <v>-18.969063862694952</v>
      </c>
      <c r="K41" s="42">
        <v>-35.280571458863278</v>
      </c>
      <c r="L41" s="42">
        <v>-42.080215951404433</v>
      </c>
      <c r="M41" s="42">
        <v>-41.292410266302973</v>
      </c>
      <c r="N41" s="42">
        <v>-50.5014593515792</v>
      </c>
      <c r="O41" s="42">
        <v>-61.676063720712961</v>
      </c>
      <c r="P41" s="42">
        <v>-74.779119410829452</v>
      </c>
      <c r="Q41" s="42">
        <v>-84.554854213181002</v>
      </c>
    </row>
    <row r="42" spans="1:19" s="9" customFormat="1" ht="15.75" customHeight="1">
      <c r="A42"/>
      <c r="B42" s="44"/>
      <c r="C42" s="5"/>
    </row>
    <row r="43" spans="1:19" s="9" customFormat="1" ht="15.75" customHeight="1">
      <c r="A43" s="23" t="s">
        <v>100</v>
      </c>
      <c r="B43" s="44"/>
      <c r="C43" s="5"/>
    </row>
    <row r="44" spans="1:19" s="9" customFormat="1" ht="15.75" customHeight="1">
      <c r="A44" t="s">
        <v>108</v>
      </c>
      <c r="B44" s="44"/>
      <c r="C44" s="5"/>
    </row>
    <row r="45" spans="1:19" s="9" customFormat="1" ht="15.75" customHeight="1">
      <c r="A45" s="40" t="s">
        <v>136</v>
      </c>
      <c r="B45" s="44"/>
      <c r="C45" s="48"/>
    </row>
    <row r="46" spans="1:19" s="9" customFormat="1" ht="15.75" customHeight="1">
      <c r="A46"/>
      <c r="B46" s="45"/>
      <c r="C46" s="5"/>
    </row>
    <row r="47" spans="1:19" s="9" customFormat="1" ht="15.75" customHeight="1">
      <c r="A47" s="12" t="s">
        <v>37</v>
      </c>
      <c r="B47" s="21" t="s">
        <v>38</v>
      </c>
      <c r="C47" s="12"/>
      <c r="D47" s="12">
        <v>2022</v>
      </c>
      <c r="E47" s="12">
        <v>2023</v>
      </c>
      <c r="F47" s="12">
        <v>2024</v>
      </c>
      <c r="G47" s="12">
        <v>2025</v>
      </c>
      <c r="H47" s="12">
        <v>2026</v>
      </c>
      <c r="I47" s="12">
        <v>2027</v>
      </c>
      <c r="J47" s="12">
        <v>2028</v>
      </c>
      <c r="K47" s="12">
        <v>2029</v>
      </c>
      <c r="L47" s="12">
        <v>2030</v>
      </c>
      <c r="M47" s="12">
        <v>2031</v>
      </c>
      <c r="N47" s="12">
        <v>2032</v>
      </c>
      <c r="O47" s="12">
        <v>2033</v>
      </c>
      <c r="P47" s="12">
        <v>2034</v>
      </c>
      <c r="Q47" s="12">
        <v>2035</v>
      </c>
      <c r="R47" s="12"/>
      <c r="S47" s="12"/>
    </row>
    <row r="48" spans="1:19" s="9" customFormat="1" ht="15.75" customHeight="1">
      <c r="A48" t="s">
        <v>74</v>
      </c>
      <c r="B48" s="46"/>
      <c r="C48" s="5" t="s">
        <v>76</v>
      </c>
      <c r="D48" s="5">
        <v>105</v>
      </c>
      <c r="E48" s="5">
        <v>73</v>
      </c>
      <c r="F48" s="5">
        <v>51</v>
      </c>
      <c r="G48" s="5">
        <v>39</v>
      </c>
      <c r="H48" s="5">
        <v>35</v>
      </c>
      <c r="I48" s="5">
        <v>35</v>
      </c>
      <c r="J48" s="5">
        <v>35</v>
      </c>
      <c r="K48" s="5">
        <v>35</v>
      </c>
      <c r="L48" s="5">
        <v>35</v>
      </c>
      <c r="M48" s="5">
        <v>35</v>
      </c>
      <c r="N48" s="5">
        <v>35</v>
      </c>
      <c r="O48" s="5">
        <v>35</v>
      </c>
      <c r="P48" s="5">
        <v>35</v>
      </c>
      <c r="Q48" s="5">
        <v>35</v>
      </c>
    </row>
    <row r="49" spans="1:19" s="9" customFormat="1" ht="15.75" customHeight="1">
      <c r="A49" t="s">
        <v>75</v>
      </c>
      <c r="B49" s="46"/>
      <c r="C49" s="5" t="s">
        <v>76</v>
      </c>
      <c r="D49" s="5">
        <v>32</v>
      </c>
      <c r="E49" s="5">
        <v>24</v>
      </c>
      <c r="F49" s="5">
        <v>15</v>
      </c>
      <c r="G49" s="5">
        <v>12</v>
      </c>
      <c r="H49" s="5">
        <v>10</v>
      </c>
      <c r="I49" s="5">
        <v>9.5</v>
      </c>
      <c r="J49" s="5">
        <v>9.5</v>
      </c>
      <c r="K49" s="5">
        <v>9.5</v>
      </c>
      <c r="L49" s="5">
        <v>9</v>
      </c>
      <c r="M49" s="5">
        <v>9</v>
      </c>
      <c r="N49" s="5">
        <v>9</v>
      </c>
      <c r="O49" s="5">
        <v>9</v>
      </c>
      <c r="P49" s="5">
        <v>9</v>
      </c>
      <c r="Q49" s="5">
        <v>9</v>
      </c>
    </row>
    <row r="50" spans="1:19" s="9" customFormat="1" ht="15.75" customHeight="1">
      <c r="A50" t="s">
        <v>61</v>
      </c>
      <c r="B50" s="46"/>
      <c r="C50" s="5" t="s">
        <v>77</v>
      </c>
      <c r="D50" s="5">
        <v>80</v>
      </c>
      <c r="E50" s="5">
        <v>83</v>
      </c>
      <c r="F50" s="5">
        <v>86</v>
      </c>
      <c r="G50" s="5">
        <v>89</v>
      </c>
      <c r="H50" s="5">
        <v>92</v>
      </c>
      <c r="I50" s="5">
        <v>94</v>
      </c>
      <c r="J50" s="5">
        <v>96</v>
      </c>
      <c r="K50" s="5">
        <v>98</v>
      </c>
      <c r="L50" s="5">
        <v>100</v>
      </c>
      <c r="M50" s="5">
        <v>105</v>
      </c>
      <c r="N50" s="5">
        <v>110</v>
      </c>
      <c r="O50" s="5">
        <v>115</v>
      </c>
      <c r="P50" s="5">
        <v>120</v>
      </c>
      <c r="Q50" s="5">
        <v>125</v>
      </c>
    </row>
    <row r="51" spans="1:19" s="9" customFormat="1" ht="15.75" customHeight="1">
      <c r="A51" s="40" t="s">
        <v>136</v>
      </c>
      <c r="B51" s="46"/>
      <c r="C51" s="48"/>
      <c r="D51" s="48"/>
      <c r="E51" s="48"/>
      <c r="F51" s="48"/>
      <c r="G51" s="48"/>
      <c r="H51" s="48"/>
      <c r="I51" s="48"/>
      <c r="J51" s="48"/>
      <c r="K51" s="48"/>
      <c r="L51" s="48"/>
      <c r="M51" s="48"/>
      <c r="N51" s="48"/>
      <c r="O51" s="48"/>
      <c r="P51" s="48"/>
      <c r="Q51" s="48"/>
    </row>
    <row r="52" spans="1:19" s="9" customFormat="1" ht="15.75" customHeight="1">
      <c r="A52"/>
      <c r="B52" s="44"/>
      <c r="C52" s="5"/>
    </row>
    <row r="53" spans="1:19" s="9" customFormat="1" ht="17" customHeight="1">
      <c r="A53" s="12" t="s">
        <v>40</v>
      </c>
      <c r="B53" s="21" t="s">
        <v>39</v>
      </c>
      <c r="C53" s="12"/>
      <c r="D53" s="12">
        <v>2022</v>
      </c>
      <c r="E53" s="12">
        <v>2023</v>
      </c>
      <c r="F53" s="12">
        <v>2024</v>
      </c>
      <c r="G53" s="12">
        <v>2025</v>
      </c>
      <c r="H53" s="12">
        <v>2026</v>
      </c>
      <c r="I53" s="12">
        <v>2027</v>
      </c>
      <c r="J53" s="12">
        <v>2028</v>
      </c>
      <c r="K53" s="12">
        <v>2029</v>
      </c>
      <c r="L53" s="12">
        <v>2030</v>
      </c>
      <c r="M53" s="12">
        <v>2031</v>
      </c>
      <c r="N53" s="12">
        <v>2032</v>
      </c>
      <c r="O53" s="12">
        <v>2033</v>
      </c>
      <c r="P53" s="12">
        <v>2034</v>
      </c>
      <c r="Q53" s="12">
        <v>2035</v>
      </c>
      <c r="R53" s="12"/>
      <c r="S53" s="12"/>
    </row>
    <row r="54" spans="1:19" s="9" customFormat="1" ht="15.75" customHeight="1">
      <c r="A54" t="s">
        <v>40</v>
      </c>
      <c r="B54" s="44"/>
      <c r="C54" t="s">
        <v>78</v>
      </c>
      <c r="D54" s="5">
        <v>227.89838800000001</v>
      </c>
      <c r="E54" s="5">
        <v>219.42462799999998</v>
      </c>
      <c r="F54" s="5">
        <v>176.51912399999998</v>
      </c>
      <c r="G54" s="5">
        <v>141.549668</v>
      </c>
      <c r="H54" s="5">
        <v>123.13777599999999</v>
      </c>
      <c r="I54" s="5">
        <v>110.27812</v>
      </c>
      <c r="J54" s="5">
        <v>101.923692</v>
      </c>
      <c r="K54" s="5">
        <v>93.626092</v>
      </c>
      <c r="L54" s="5">
        <v>79.405932000000007</v>
      </c>
      <c r="M54" s="5">
        <v>54.307200000000002</v>
      </c>
      <c r="N54" s="5">
        <v>47.491799999999998</v>
      </c>
      <c r="O54" s="5">
        <v>40.265799999999999</v>
      </c>
      <c r="P54" s="5">
        <v>32.933800000000005</v>
      </c>
      <c r="Q54" s="5">
        <v>21.607799999999997</v>
      </c>
    </row>
    <row r="55" spans="1:19" s="9" customFormat="1" ht="15.75" customHeight="1">
      <c r="A55" s="40" t="s">
        <v>138</v>
      </c>
      <c r="B55" s="44"/>
      <c r="C55" s="5"/>
    </row>
    <row r="56" spans="1:19" s="9" customFormat="1" ht="15.75" customHeight="1">
      <c r="A56"/>
      <c r="B56" s="44"/>
      <c r="C56" s="5"/>
    </row>
    <row r="57" spans="1:19" s="9" customFormat="1" ht="33" customHeight="1">
      <c r="A57" s="12" t="s">
        <v>139</v>
      </c>
      <c r="B57" s="21" t="s">
        <v>129</v>
      </c>
      <c r="C57" s="12"/>
      <c r="D57" s="12">
        <v>2022</v>
      </c>
      <c r="E57" s="12">
        <v>2023</v>
      </c>
      <c r="F57" s="12">
        <v>2024</v>
      </c>
      <c r="G57" s="12">
        <v>2025</v>
      </c>
      <c r="H57" s="12">
        <v>2026</v>
      </c>
      <c r="I57" s="12">
        <v>2027</v>
      </c>
      <c r="J57" s="12">
        <v>2028</v>
      </c>
      <c r="K57" s="12">
        <v>2029</v>
      </c>
      <c r="L57" s="12">
        <v>2030</v>
      </c>
      <c r="M57" s="12">
        <v>2031</v>
      </c>
      <c r="N57" s="12">
        <v>2032</v>
      </c>
      <c r="O57" s="12">
        <v>2033</v>
      </c>
      <c r="P57" s="12">
        <v>2034</v>
      </c>
      <c r="Q57" s="12">
        <v>2035</v>
      </c>
      <c r="R57" s="12"/>
      <c r="S57" s="12"/>
    </row>
    <row r="58" spans="1:19" s="3" customFormat="1" ht="15.75" customHeight="1">
      <c r="A58" s="53" t="s">
        <v>18</v>
      </c>
      <c r="B58" s="44"/>
      <c r="C58" s="11" t="s">
        <v>5</v>
      </c>
      <c r="D58" s="11">
        <v>580.15306065932623</v>
      </c>
      <c r="E58" s="29">
        <v>581.24061298649599</v>
      </c>
      <c r="F58" s="29">
        <v>579.38858530553421</v>
      </c>
      <c r="G58" s="29">
        <v>589.09260690341307</v>
      </c>
      <c r="H58" s="29">
        <v>604.23649980517007</v>
      </c>
      <c r="I58" s="29">
        <v>626.42463867465176</v>
      </c>
      <c r="J58" s="29">
        <v>654.00592708001125</v>
      </c>
      <c r="K58" s="29">
        <v>685.01216562456943</v>
      </c>
      <c r="L58" s="29">
        <v>725.70490043348684</v>
      </c>
      <c r="M58" s="29">
        <v>750.74744451321828</v>
      </c>
      <c r="N58" s="29">
        <v>783.40319449326103</v>
      </c>
      <c r="O58" s="29">
        <v>815.5380777980331</v>
      </c>
      <c r="P58" s="29">
        <v>850.17253607829332</v>
      </c>
      <c r="Q58" s="29">
        <v>883.60671824581186</v>
      </c>
    </row>
    <row r="59" spans="1:19" s="9" customFormat="1" ht="15.75" customHeight="1">
      <c r="A59" t="s">
        <v>85</v>
      </c>
      <c r="B59" s="44"/>
      <c r="C59" s="5" t="s">
        <v>5</v>
      </c>
      <c r="D59" s="5">
        <v>0</v>
      </c>
      <c r="E59" s="5">
        <v>0</v>
      </c>
      <c r="F59" s="5">
        <v>0</v>
      </c>
      <c r="G59" s="5">
        <v>0.6</v>
      </c>
      <c r="H59" s="5">
        <v>1.4</v>
      </c>
      <c r="I59" s="5">
        <v>2.9</v>
      </c>
      <c r="J59" s="5">
        <v>4.5999999999999996</v>
      </c>
      <c r="K59" s="5">
        <v>6.6</v>
      </c>
      <c r="L59" s="5">
        <v>11.7</v>
      </c>
      <c r="M59" s="5">
        <v>9.6</v>
      </c>
      <c r="N59" s="5">
        <v>11.1</v>
      </c>
      <c r="O59" s="5">
        <v>13.3</v>
      </c>
      <c r="P59" s="5">
        <v>17.12</v>
      </c>
      <c r="Q59" s="5">
        <v>20.6</v>
      </c>
    </row>
    <row r="60" spans="1:19" s="9" customFormat="1" ht="15.75" customHeight="1">
      <c r="A60" t="s">
        <v>86</v>
      </c>
      <c r="B60" s="44"/>
      <c r="C60" s="5" t="s">
        <v>5</v>
      </c>
      <c r="D60" s="5">
        <v>0.04</v>
      </c>
      <c r="E60" s="5">
        <v>0.05</v>
      </c>
      <c r="F60" s="5">
        <v>0.1</v>
      </c>
      <c r="G60" s="5">
        <v>0.9</v>
      </c>
      <c r="H60" s="5">
        <v>3</v>
      </c>
      <c r="I60" s="5">
        <v>6.9</v>
      </c>
      <c r="J60" s="5">
        <v>11.5</v>
      </c>
      <c r="K60" s="5">
        <v>21.3</v>
      </c>
      <c r="L60" s="5">
        <v>37.1</v>
      </c>
      <c r="M60" s="5">
        <v>52.6</v>
      </c>
      <c r="N60" s="5">
        <v>67.3</v>
      </c>
      <c r="O60" s="5">
        <v>82.6</v>
      </c>
      <c r="P60" s="5">
        <v>97.3</v>
      </c>
      <c r="Q60" s="5">
        <v>110.7</v>
      </c>
    </row>
    <row r="61" spans="1:19" s="9" customFormat="1" ht="15.75" customHeight="1">
      <c r="A61" t="s">
        <v>87</v>
      </c>
      <c r="B61" s="44"/>
      <c r="C61" s="5" t="s">
        <v>5</v>
      </c>
      <c r="D61" s="5">
        <v>13.417923136986026</v>
      </c>
      <c r="E61" s="5">
        <v>16.117576805496086</v>
      </c>
      <c r="F61" s="5">
        <v>19.215793333886957</v>
      </c>
      <c r="G61" s="5">
        <v>24.002113373284995</v>
      </c>
      <c r="H61" s="5">
        <v>29.742970791689132</v>
      </c>
      <c r="I61" s="5">
        <v>35.658028071439112</v>
      </c>
      <c r="J61" s="5">
        <v>40.899748571228585</v>
      </c>
      <c r="K61" s="5">
        <v>45.931967541067799</v>
      </c>
      <c r="L61" s="5">
        <v>50.849169821861274</v>
      </c>
      <c r="M61" s="5">
        <v>54.968071001645747</v>
      </c>
      <c r="N61" s="5">
        <v>59.633828141100743</v>
      </c>
      <c r="O61" s="5">
        <v>63.339963190953654</v>
      </c>
      <c r="P61" s="5">
        <v>67.069323791812195</v>
      </c>
      <c r="Q61" s="24">
        <v>70.397689201707564</v>
      </c>
    </row>
    <row r="62" spans="1:19" s="9" customFormat="1" ht="15.75" customHeight="1">
      <c r="A62" t="s">
        <v>88</v>
      </c>
      <c r="B62" s="44"/>
      <c r="C62" s="5" t="s">
        <v>5</v>
      </c>
      <c r="D62" s="5">
        <v>4.5771787299998792</v>
      </c>
      <c r="E62" s="5">
        <v>7.6772463800000983</v>
      </c>
      <c r="F62" s="5">
        <v>11.717524109999756</v>
      </c>
      <c r="G62" s="5">
        <v>16.767848439998367</v>
      </c>
      <c r="H62" s="5">
        <v>22.868667990000318</v>
      </c>
      <c r="I62" s="5">
        <v>29.886344040004222</v>
      </c>
      <c r="J62" s="5">
        <v>37.497720630005553</v>
      </c>
      <c r="K62" s="5">
        <v>45.385482079994546</v>
      </c>
      <c r="L62" s="5">
        <v>53.321268499996378</v>
      </c>
      <c r="M62" s="5">
        <v>60.784434699989909</v>
      </c>
      <c r="N62" s="5">
        <v>67.996243519997194</v>
      </c>
      <c r="O62" s="5">
        <v>74.833959110002141</v>
      </c>
      <c r="P62" s="5">
        <v>81.263626709999514</v>
      </c>
      <c r="Q62" s="5">
        <v>87.210072330000173</v>
      </c>
    </row>
    <row r="63" spans="1:19" s="9" customFormat="1" ht="15.75" customHeight="1">
      <c r="A63" t="s">
        <v>90</v>
      </c>
      <c r="B63" s="44"/>
      <c r="C63" s="5" t="s">
        <v>5</v>
      </c>
      <c r="D63" s="5">
        <v>4.6479999999999997</v>
      </c>
      <c r="E63" s="5">
        <v>4.8840000000000003</v>
      </c>
      <c r="F63" s="5">
        <v>3.3450000000000002</v>
      </c>
      <c r="G63" s="5">
        <v>4.2750000000000004</v>
      </c>
      <c r="H63" s="5">
        <v>6.3049999999999997</v>
      </c>
      <c r="I63" s="5">
        <v>8.2669999999999995</v>
      </c>
      <c r="J63" s="5">
        <v>10.705</v>
      </c>
      <c r="K63" s="5">
        <v>13.082000000000001</v>
      </c>
      <c r="L63" s="5">
        <v>14.747999999999999</v>
      </c>
      <c r="M63" s="5">
        <v>15.515000000000001</v>
      </c>
      <c r="N63" s="5">
        <v>16.734999999999999</v>
      </c>
      <c r="O63" s="5">
        <v>17.218</v>
      </c>
      <c r="P63" s="5">
        <v>18.227</v>
      </c>
      <c r="Q63" s="5">
        <v>20.808</v>
      </c>
    </row>
    <row r="64" spans="1:19" s="9" customFormat="1" ht="15.75" customHeight="1">
      <c r="A64" t="s">
        <v>89</v>
      </c>
      <c r="B64" s="44"/>
      <c r="C64" s="5" t="s">
        <v>5</v>
      </c>
      <c r="D64" s="5">
        <v>557.46995879234032</v>
      </c>
      <c r="E64" s="5">
        <v>552.51178980099974</v>
      </c>
      <c r="F64" s="5">
        <v>545.01026786164743</v>
      </c>
      <c r="G64" s="5">
        <v>542.54764509012966</v>
      </c>
      <c r="H64" s="5">
        <v>540.91986102348062</v>
      </c>
      <c r="I64" s="5">
        <v>542.81326656320846</v>
      </c>
      <c r="J64" s="5">
        <v>548.80345787877707</v>
      </c>
      <c r="K64" s="5">
        <v>552.71271600350713</v>
      </c>
      <c r="L64" s="5">
        <v>557.98646211162918</v>
      </c>
      <c r="M64" s="5">
        <v>557.27993881158261</v>
      </c>
      <c r="N64" s="5">
        <v>560.63812283216316</v>
      </c>
      <c r="O64" s="5">
        <v>564.24615549707732</v>
      </c>
      <c r="P64" s="5">
        <v>569.19258557648163</v>
      </c>
      <c r="Q64" s="5">
        <v>573.89095671410405</v>
      </c>
    </row>
    <row r="65" spans="1:19" s="9" customFormat="1" ht="15.75" customHeight="1">
      <c r="A65" s="40" t="s">
        <v>136</v>
      </c>
      <c r="B65" s="44"/>
      <c r="C65" s="48"/>
      <c r="D65" s="48"/>
      <c r="E65" s="48"/>
      <c r="F65" s="48"/>
      <c r="G65" s="48"/>
      <c r="H65" s="48"/>
      <c r="I65" s="48"/>
      <c r="J65" s="48"/>
      <c r="K65" s="48"/>
      <c r="L65" s="48"/>
      <c r="M65" s="48"/>
      <c r="N65" s="48"/>
      <c r="O65" s="48"/>
      <c r="P65" s="48"/>
      <c r="Q65" s="48"/>
    </row>
    <row r="66" spans="1:19" s="9" customFormat="1" ht="15.75" customHeight="1">
      <c r="A66"/>
      <c r="B66" s="43"/>
      <c r="C66" s="5"/>
    </row>
    <row r="67" spans="1:19" s="9" customFormat="1" ht="15.75" customHeight="1">
      <c r="A67" s="12" t="s">
        <v>41</v>
      </c>
      <c r="B67" s="21" t="s">
        <v>42</v>
      </c>
      <c r="C67" s="12"/>
      <c r="D67" s="12">
        <v>2020</v>
      </c>
      <c r="E67" s="12">
        <v>2021</v>
      </c>
      <c r="F67" s="12">
        <v>2022</v>
      </c>
      <c r="G67" s="12">
        <v>2023</v>
      </c>
      <c r="H67" s="12">
        <v>2024</v>
      </c>
      <c r="I67" s="12">
        <v>2025</v>
      </c>
      <c r="J67" s="12">
        <v>2026</v>
      </c>
      <c r="K67" s="12">
        <v>2027</v>
      </c>
      <c r="L67" s="12">
        <v>2028</v>
      </c>
      <c r="M67" s="12">
        <v>2029</v>
      </c>
      <c r="N67" s="12">
        <v>2030</v>
      </c>
      <c r="O67" s="12">
        <v>2031</v>
      </c>
      <c r="P67" s="12">
        <v>2032</v>
      </c>
      <c r="Q67" s="12">
        <v>2033</v>
      </c>
      <c r="R67" s="12">
        <v>2034</v>
      </c>
      <c r="S67" s="12">
        <v>2035</v>
      </c>
    </row>
    <row r="68" spans="1:19" s="9" customFormat="1" ht="15.75" customHeight="1">
      <c r="A68" t="s">
        <v>101</v>
      </c>
      <c r="B68" s="44"/>
      <c r="C68" s="5" t="s">
        <v>8</v>
      </c>
      <c r="D68" s="8">
        <v>0</v>
      </c>
      <c r="E68" s="8">
        <v>0.1</v>
      </c>
      <c r="F68" s="8">
        <v>0.2</v>
      </c>
      <c r="G68" s="16">
        <v>0.3</v>
      </c>
      <c r="H68" s="16">
        <v>0.3</v>
      </c>
      <c r="I68" s="16" t="s">
        <v>114</v>
      </c>
      <c r="J68" s="16">
        <v>3</v>
      </c>
      <c r="K68" s="16">
        <v>5.0999999999999996</v>
      </c>
      <c r="L68" s="16">
        <v>6.8</v>
      </c>
      <c r="M68" s="16">
        <v>9.1999999999999993</v>
      </c>
      <c r="N68" s="16">
        <v>11.7</v>
      </c>
      <c r="O68" s="16">
        <v>15.7</v>
      </c>
      <c r="P68" s="16">
        <v>19.7</v>
      </c>
      <c r="Q68" s="16">
        <v>23.7</v>
      </c>
      <c r="R68" s="16">
        <v>27.7</v>
      </c>
      <c r="S68" s="17" t="s">
        <v>109</v>
      </c>
    </row>
    <row r="69" spans="1:19" s="9" customFormat="1" ht="15.75" customHeight="1">
      <c r="A69" t="s">
        <v>102</v>
      </c>
      <c r="B69" s="44"/>
      <c r="C69" s="5" t="s">
        <v>81</v>
      </c>
      <c r="D69" s="8">
        <v>1.2</v>
      </c>
      <c r="E69" s="8">
        <v>1.4</v>
      </c>
      <c r="F69" s="8">
        <v>1.6</v>
      </c>
      <c r="G69" s="16">
        <v>1.9</v>
      </c>
      <c r="H69" s="16">
        <v>2.2000000000000002</v>
      </c>
      <c r="I69" s="16" t="s">
        <v>115</v>
      </c>
      <c r="J69" s="16">
        <v>3.7</v>
      </c>
      <c r="K69" s="16">
        <v>4.5</v>
      </c>
      <c r="L69" s="16">
        <v>5.0999999999999996</v>
      </c>
      <c r="M69" s="16">
        <v>5.8</v>
      </c>
      <c r="N69" s="16" t="s">
        <v>112</v>
      </c>
      <c r="O69" s="16">
        <v>7</v>
      </c>
      <c r="P69" s="16">
        <v>7.5</v>
      </c>
      <c r="Q69" s="16">
        <v>7.9</v>
      </c>
      <c r="R69" s="16">
        <v>8.4</v>
      </c>
      <c r="S69" s="17" t="s">
        <v>110</v>
      </c>
    </row>
    <row r="70" spans="1:19" s="9" customFormat="1" ht="15.75" customHeight="1">
      <c r="A70" t="s">
        <v>103</v>
      </c>
      <c r="B70" s="44"/>
      <c r="C70" s="5" t="s">
        <v>81</v>
      </c>
      <c r="D70" s="8">
        <v>0</v>
      </c>
      <c r="E70" s="8">
        <v>0</v>
      </c>
      <c r="F70" s="8">
        <v>1</v>
      </c>
      <c r="G70" s="16">
        <v>2</v>
      </c>
      <c r="H70" s="16">
        <v>3</v>
      </c>
      <c r="I70" s="16" t="s">
        <v>116</v>
      </c>
      <c r="J70" s="16">
        <v>6</v>
      </c>
      <c r="K70" s="16">
        <v>8</v>
      </c>
      <c r="L70" s="16">
        <v>11</v>
      </c>
      <c r="M70" s="16">
        <v>13</v>
      </c>
      <c r="N70" s="16" t="s">
        <v>113</v>
      </c>
      <c r="O70" s="16">
        <v>19</v>
      </c>
      <c r="P70" s="16">
        <v>21</v>
      </c>
      <c r="Q70" s="16">
        <v>24</v>
      </c>
      <c r="R70" s="16">
        <v>26</v>
      </c>
      <c r="S70" s="16" t="s">
        <v>111</v>
      </c>
    </row>
    <row r="71" spans="1:19" s="9" customFormat="1" ht="15.75" customHeight="1">
      <c r="A71" t="s">
        <v>104</v>
      </c>
      <c r="B71" s="44"/>
      <c r="C71" s="5" t="s">
        <v>8</v>
      </c>
      <c r="D71" s="8">
        <v>0</v>
      </c>
      <c r="E71" s="8">
        <v>0</v>
      </c>
      <c r="F71" s="8">
        <v>0</v>
      </c>
      <c r="G71" s="16">
        <v>0</v>
      </c>
      <c r="H71" s="16">
        <v>0</v>
      </c>
      <c r="I71" s="16">
        <v>1</v>
      </c>
      <c r="J71" s="16">
        <v>2</v>
      </c>
      <c r="K71" s="16">
        <v>4</v>
      </c>
      <c r="L71" s="16">
        <v>6</v>
      </c>
      <c r="M71" s="16">
        <v>8</v>
      </c>
      <c r="N71" s="16">
        <v>10</v>
      </c>
      <c r="O71" s="16">
        <v>12</v>
      </c>
      <c r="P71" s="16">
        <v>14</v>
      </c>
      <c r="Q71" s="16">
        <v>16</v>
      </c>
      <c r="R71" s="16">
        <v>18</v>
      </c>
      <c r="S71" s="16">
        <v>20</v>
      </c>
    </row>
    <row r="72" spans="1:19" s="9" customFormat="1" ht="15.75" customHeight="1">
      <c r="A72"/>
      <c r="B72" s="44"/>
      <c r="C72" s="5"/>
    </row>
    <row r="73" spans="1:19" s="9" customFormat="1" ht="15.75" customHeight="1">
      <c r="A73" t="s">
        <v>117</v>
      </c>
      <c r="B73" s="44"/>
      <c r="C73" s="5"/>
    </row>
    <row r="74" spans="1:19" s="9" customFormat="1" ht="15.75" customHeight="1">
      <c r="A74" t="s">
        <v>118</v>
      </c>
      <c r="B74" s="44"/>
      <c r="C74" s="5"/>
    </row>
    <row r="75" spans="1:19" s="9" customFormat="1" ht="15.75" customHeight="1">
      <c r="A75" s="40" t="s">
        <v>136</v>
      </c>
      <c r="B75" s="44"/>
      <c r="C75" s="5"/>
    </row>
    <row r="76" spans="1:19" s="9" customFormat="1" ht="15.75" customHeight="1">
      <c r="A76"/>
      <c r="B76" s="44"/>
      <c r="C76" s="5"/>
    </row>
    <row r="77" spans="1:19" s="9" customFormat="1" ht="15.75" customHeight="1">
      <c r="A77" s="12" t="s">
        <v>140</v>
      </c>
      <c r="B77" s="21" t="s">
        <v>19</v>
      </c>
      <c r="C77" s="12"/>
      <c r="D77" s="12" t="s">
        <v>43</v>
      </c>
      <c r="E77" s="12" t="s">
        <v>44</v>
      </c>
      <c r="F77" s="12" t="s">
        <v>45</v>
      </c>
      <c r="G77" s="12" t="s">
        <v>46</v>
      </c>
      <c r="H77" s="12" t="s">
        <v>47</v>
      </c>
      <c r="I77" s="12" t="s">
        <v>48</v>
      </c>
      <c r="J77" s="12" t="s">
        <v>49</v>
      </c>
      <c r="K77" s="12" t="s">
        <v>50</v>
      </c>
      <c r="L77" s="12" t="s">
        <v>51</v>
      </c>
      <c r="M77" s="12" t="s">
        <v>52</v>
      </c>
      <c r="N77" s="12" t="s">
        <v>53</v>
      </c>
      <c r="O77" s="12" t="s">
        <v>54</v>
      </c>
      <c r="P77" s="12"/>
      <c r="Q77" s="12"/>
      <c r="R77" s="12"/>
      <c r="S77" s="12"/>
    </row>
    <row r="78" spans="1:19" s="9" customFormat="1" ht="15.75" customHeight="1">
      <c r="A78" t="s">
        <v>62</v>
      </c>
      <c r="B78" s="46"/>
      <c r="C78" s="5" t="s">
        <v>5</v>
      </c>
      <c r="D78" s="8">
        <v>0.49444508109694196</v>
      </c>
      <c r="E78" s="8">
        <v>7.1248425865254837E-3</v>
      </c>
      <c r="F78" s="8">
        <v>1.8692047846704118</v>
      </c>
      <c r="G78" s="8">
        <v>1.9917983927985121</v>
      </c>
      <c r="H78" s="8">
        <v>6.5020364004606446</v>
      </c>
      <c r="I78" s="8">
        <v>9.6488433032147558</v>
      </c>
      <c r="J78" s="8">
        <v>6.577225370130626</v>
      </c>
      <c r="K78" s="8">
        <v>3.647452093810418</v>
      </c>
      <c r="L78" s="8">
        <v>1.0317609078985095</v>
      </c>
      <c r="M78" s="8">
        <v>0.10231329416743375</v>
      </c>
      <c r="N78" s="8">
        <v>0</v>
      </c>
      <c r="O78" s="8">
        <v>1.155947469867966E-3</v>
      </c>
    </row>
    <row r="79" spans="1:19" s="9" customFormat="1" ht="15.75" customHeight="1">
      <c r="A79" s="40" t="s">
        <v>136</v>
      </c>
      <c r="B79" s="46"/>
      <c r="C79" s="48"/>
      <c r="D79" s="49"/>
      <c r="E79" s="49"/>
      <c r="F79" s="49"/>
      <c r="G79" s="49"/>
      <c r="H79" s="49"/>
      <c r="I79" s="49"/>
      <c r="J79" s="49"/>
      <c r="K79" s="49"/>
      <c r="L79" s="49"/>
      <c r="M79" s="49"/>
      <c r="N79" s="49"/>
      <c r="O79" s="49"/>
    </row>
    <row r="80" spans="1:19" s="9" customFormat="1" ht="15.75" customHeight="1">
      <c r="A80"/>
      <c r="B80" s="44"/>
      <c r="C80" s="5"/>
    </row>
    <row r="81" spans="1:19" s="9" customFormat="1" ht="38.25" customHeight="1">
      <c r="A81" s="12" t="s">
        <v>141</v>
      </c>
      <c r="B81" s="21" t="s">
        <v>55</v>
      </c>
      <c r="C81" s="12"/>
      <c r="D81" s="12" t="s">
        <v>43</v>
      </c>
      <c r="E81" s="12" t="s">
        <v>44</v>
      </c>
      <c r="F81" s="12" t="s">
        <v>45</v>
      </c>
      <c r="G81" s="12" t="s">
        <v>46</v>
      </c>
      <c r="H81" s="12" t="s">
        <v>47</v>
      </c>
      <c r="I81" s="12" t="s">
        <v>48</v>
      </c>
      <c r="J81" s="12" t="s">
        <v>49</v>
      </c>
      <c r="K81" s="12" t="s">
        <v>50</v>
      </c>
      <c r="L81" s="12" t="s">
        <v>51</v>
      </c>
      <c r="M81" s="12" t="s">
        <v>52</v>
      </c>
      <c r="N81" s="12" t="s">
        <v>53</v>
      </c>
      <c r="O81" s="12" t="s">
        <v>54</v>
      </c>
      <c r="P81" s="12"/>
      <c r="Q81" s="12"/>
      <c r="R81" s="12"/>
      <c r="S81" s="12"/>
    </row>
    <row r="82" spans="1:19" s="9" customFormat="1" ht="15.75" customHeight="1">
      <c r="A82" t="s">
        <v>34</v>
      </c>
      <c r="B82" s="44"/>
      <c r="C82" s="5" t="s">
        <v>5</v>
      </c>
      <c r="D82" s="5">
        <v>24.538556660000005</v>
      </c>
      <c r="E82" s="5">
        <v>18.576716949999984</v>
      </c>
      <c r="F82" s="5">
        <v>15.445351039999984</v>
      </c>
      <c r="G82" s="5">
        <v>14.796196469999986</v>
      </c>
      <c r="H82" s="5">
        <v>14.508258280000002</v>
      </c>
      <c r="I82" s="5">
        <v>16.152354370000001</v>
      </c>
      <c r="J82" s="5">
        <v>14.188446230000014</v>
      </c>
      <c r="K82" s="5">
        <v>12.67845043000001</v>
      </c>
      <c r="L82" s="5">
        <v>19.795131669999989</v>
      </c>
      <c r="M82" s="5">
        <v>19.231267169999992</v>
      </c>
      <c r="N82" s="5">
        <v>18.74263422000001</v>
      </c>
      <c r="O82" s="5">
        <v>21.442374430000026</v>
      </c>
    </row>
    <row r="83" spans="1:19" s="9" customFormat="1" ht="15.75" customHeight="1">
      <c r="A83" t="s">
        <v>33</v>
      </c>
      <c r="B83" s="44"/>
      <c r="C83" s="5" t="s">
        <v>5</v>
      </c>
      <c r="D83" s="5">
        <v>46.834782650000008</v>
      </c>
      <c r="E83" s="5">
        <v>31.604662310000005</v>
      </c>
      <c r="F83" s="5">
        <v>29.503531589999966</v>
      </c>
      <c r="G83" s="5">
        <v>25.930014289999999</v>
      </c>
      <c r="H83" s="5">
        <v>22.368777579999982</v>
      </c>
      <c r="I83" s="5">
        <v>21.610388269999966</v>
      </c>
      <c r="J83" s="5">
        <v>19.979138340000006</v>
      </c>
      <c r="K83" s="5">
        <v>16.458153429999996</v>
      </c>
      <c r="L83" s="5">
        <v>22.783319250000005</v>
      </c>
      <c r="M83" s="5">
        <v>27.67038720999998</v>
      </c>
      <c r="N83" s="5">
        <v>27.339132729999964</v>
      </c>
      <c r="O83" s="5">
        <v>37.292464119999956</v>
      </c>
    </row>
    <row r="84" spans="1:19" s="9" customFormat="1" ht="15.75" customHeight="1">
      <c r="A84" t="s">
        <v>15</v>
      </c>
      <c r="B84" s="44"/>
      <c r="C84" s="5" t="s">
        <v>5</v>
      </c>
      <c r="D84" s="5">
        <v>5.7606292599999982</v>
      </c>
      <c r="E84" s="5">
        <v>9.9100210700000009</v>
      </c>
      <c r="F84" s="5">
        <v>22.824310749999999</v>
      </c>
      <c r="G84" s="5">
        <v>29.514683889999993</v>
      </c>
      <c r="H84" s="5">
        <v>42.878379149999986</v>
      </c>
      <c r="I84" s="5">
        <v>42.043545630000011</v>
      </c>
      <c r="J84" s="5">
        <v>42.530327700000001</v>
      </c>
      <c r="K84" s="5">
        <v>38.449514410000042</v>
      </c>
      <c r="L84" s="5">
        <v>26.368728090000012</v>
      </c>
      <c r="M84" s="5">
        <v>14.963991639999991</v>
      </c>
      <c r="N84" s="5">
        <v>6.2818275699999999</v>
      </c>
      <c r="O84" s="5">
        <v>3.8246369100000006</v>
      </c>
    </row>
    <row r="85" spans="1:19" s="9" customFormat="1" ht="15.75" customHeight="1">
      <c r="A85" t="s">
        <v>95</v>
      </c>
      <c r="B85" s="44"/>
      <c r="C85" s="5" t="s">
        <v>5</v>
      </c>
      <c r="D85" s="5">
        <v>9.9906888999999932</v>
      </c>
      <c r="E85" s="5">
        <v>14.033760399999959</v>
      </c>
      <c r="F85" s="5">
        <v>8.6314587000000031</v>
      </c>
      <c r="G85" s="5">
        <v>4.894398500000003</v>
      </c>
      <c r="H85" s="5">
        <v>2.6521540999999993</v>
      </c>
      <c r="I85" s="5">
        <v>2.2727028999999996</v>
      </c>
      <c r="J85" s="5">
        <v>2.7739183000000001</v>
      </c>
      <c r="K85" s="5">
        <v>4.0959607999999994</v>
      </c>
      <c r="L85" s="5">
        <v>2.2201854999999999</v>
      </c>
      <c r="M85" s="5">
        <v>7.7646865000000043</v>
      </c>
      <c r="N85" s="5">
        <v>13.28135050000002</v>
      </c>
      <c r="O85" s="5">
        <v>13.077661400000006</v>
      </c>
    </row>
    <row r="86" spans="1:19" s="9" customFormat="1" ht="15.75" customHeight="1">
      <c r="A86" t="s">
        <v>93</v>
      </c>
      <c r="B86" s="44"/>
      <c r="C86" s="5" t="s">
        <v>5</v>
      </c>
      <c r="D86" s="5">
        <v>7.8291697000000005</v>
      </c>
      <c r="E86" s="5">
        <v>9.4398149099999991</v>
      </c>
      <c r="F86" s="5">
        <v>4.4931494500000033</v>
      </c>
      <c r="G86" s="5">
        <v>3.9436674900000011</v>
      </c>
      <c r="H86" s="5">
        <v>1.7732331900000005</v>
      </c>
      <c r="I86" s="5">
        <v>1.3473443399999994</v>
      </c>
      <c r="J86" s="5">
        <v>0.97634480000000057</v>
      </c>
      <c r="K86" s="5">
        <v>0.87835220999999974</v>
      </c>
      <c r="L86" s="5">
        <v>1.5290963400000008</v>
      </c>
      <c r="M86" s="5">
        <v>3.6178483800000047</v>
      </c>
      <c r="N86" s="5">
        <v>5.4360652899999939</v>
      </c>
      <c r="O86" s="5">
        <v>8.3396708099999977</v>
      </c>
    </row>
    <row r="87" spans="1:19" s="9" customFormat="1" ht="15.75" customHeight="1">
      <c r="A87" t="s">
        <v>94</v>
      </c>
      <c r="B87" s="44"/>
      <c r="C87" s="5" t="s">
        <v>5</v>
      </c>
      <c r="D87" s="5">
        <v>2.4599028001004433</v>
      </c>
      <c r="E87" s="5">
        <v>2.3999104063571535</v>
      </c>
      <c r="F87" s="5">
        <v>1.767019676347642</v>
      </c>
      <c r="G87" s="5">
        <v>1.4979340260564049</v>
      </c>
      <c r="H87" s="5">
        <v>0.7654564902914972</v>
      </c>
      <c r="I87" s="5">
        <v>0.66274898943070581</v>
      </c>
      <c r="J87" s="5">
        <v>0.51982473538114027</v>
      </c>
      <c r="K87" s="5">
        <v>0.50656147557775477</v>
      </c>
      <c r="L87" s="5">
        <v>0.81996170418699743</v>
      </c>
      <c r="M87" s="5">
        <v>1.4954640753575712</v>
      </c>
      <c r="N87" s="5">
        <v>2.0696981474392224</v>
      </c>
      <c r="O87" s="5">
        <v>2.5210680199295274</v>
      </c>
    </row>
    <row r="88" spans="1:19" s="9" customFormat="1" ht="15.75" customHeight="1">
      <c r="A88" t="s">
        <v>91</v>
      </c>
      <c r="B88" s="44"/>
      <c r="C88" s="5" t="s">
        <v>5</v>
      </c>
      <c r="D88" s="5">
        <v>12.420168017612449</v>
      </c>
      <c r="E88" s="5">
        <v>8.0981737374615932</v>
      </c>
      <c r="F88" s="5">
        <v>7.1368122324203203</v>
      </c>
      <c r="G88" s="5">
        <v>8.1448954106008475</v>
      </c>
      <c r="H88" s="5">
        <v>10.928908415527882</v>
      </c>
      <c r="I88" s="5">
        <v>10.683020431587968</v>
      </c>
      <c r="J88" s="5">
        <v>9.8943712112853213</v>
      </c>
      <c r="K88" s="5">
        <v>8.1401293528354444</v>
      </c>
      <c r="L88" s="5">
        <v>9.7386395834663162</v>
      </c>
      <c r="M88" s="5">
        <v>8.2859382237708168</v>
      </c>
      <c r="N88" s="5">
        <v>7.2748577504839727</v>
      </c>
      <c r="O88" s="5">
        <v>9.9623404495116841</v>
      </c>
    </row>
    <row r="89" spans="1:19" s="9" customFormat="1" ht="15.75" customHeight="1">
      <c r="A89" t="s">
        <v>92</v>
      </c>
      <c r="B89" s="44"/>
      <c r="C89" s="5" t="s">
        <v>5</v>
      </c>
      <c r="D89" s="5">
        <v>1.4582915127445442</v>
      </c>
      <c r="E89" s="5">
        <v>1.0270412361073533</v>
      </c>
      <c r="F89" s="5">
        <v>1.3958559068380203</v>
      </c>
      <c r="G89" s="5">
        <v>1.809614721465111</v>
      </c>
      <c r="H89" s="5">
        <v>3.2151939439649446</v>
      </c>
      <c r="I89" s="5">
        <v>4.005912865854599</v>
      </c>
      <c r="J89" s="5">
        <v>3.2534227792579209</v>
      </c>
      <c r="K89" s="5">
        <v>2.1245226843991749</v>
      </c>
      <c r="L89" s="5">
        <v>1.393103467963297</v>
      </c>
      <c r="M89" s="5">
        <v>0.27222491050065994</v>
      </c>
      <c r="N89" s="5">
        <v>0</v>
      </c>
      <c r="O89" s="5">
        <v>0.64306346964146821</v>
      </c>
    </row>
    <row r="90" spans="1:19" s="9" customFormat="1" ht="15.75" customHeight="1">
      <c r="A90" s="40" t="s">
        <v>136</v>
      </c>
      <c r="B90" s="44"/>
      <c r="C90" s="5"/>
    </row>
    <row r="91" spans="1:19" s="9" customFormat="1" ht="15.75" customHeight="1">
      <c r="B91" s="44"/>
      <c r="C91" s="5"/>
    </row>
    <row r="92" spans="1:19" s="9" customFormat="1" ht="15.75" customHeight="1">
      <c r="A92" s="12" t="s">
        <v>142</v>
      </c>
      <c r="B92" s="21" t="s">
        <v>56</v>
      </c>
      <c r="C92" s="12"/>
      <c r="D92" s="20">
        <v>2022</v>
      </c>
      <c r="E92" s="20">
        <v>2025</v>
      </c>
      <c r="F92" s="12">
        <v>2030</v>
      </c>
      <c r="G92" s="12">
        <v>2035</v>
      </c>
      <c r="H92" s="12"/>
      <c r="I92" s="12"/>
      <c r="J92" s="12"/>
      <c r="K92" s="12"/>
      <c r="L92" s="12"/>
      <c r="M92" s="12"/>
      <c r="N92" s="12"/>
      <c r="O92" s="12"/>
      <c r="P92" s="12"/>
      <c r="Q92" s="12"/>
      <c r="R92" s="12"/>
      <c r="S92" s="12"/>
    </row>
    <row r="93" spans="1:19" s="9" customFormat="1" ht="15.75" customHeight="1">
      <c r="A93" s="1" t="s">
        <v>120</v>
      </c>
      <c r="B93" s="44"/>
      <c r="C93" s="5"/>
    </row>
    <row r="94" spans="1:19" s="9" customFormat="1" ht="15.75" customHeight="1">
      <c r="A94" s="14" t="s">
        <v>10</v>
      </c>
      <c r="B94" s="44"/>
      <c r="C94" s="5" t="s">
        <v>8</v>
      </c>
      <c r="D94" s="15">
        <v>8</v>
      </c>
      <c r="E94" s="15">
        <v>0</v>
      </c>
      <c r="F94" s="15">
        <v>0</v>
      </c>
      <c r="G94" s="15">
        <v>0</v>
      </c>
    </row>
    <row r="95" spans="1:19" s="9" customFormat="1" ht="15.75" customHeight="1">
      <c r="A95" s="14" t="s">
        <v>0</v>
      </c>
      <c r="B95" s="44"/>
      <c r="C95" s="5" t="s">
        <v>8</v>
      </c>
      <c r="D95" s="15">
        <v>22</v>
      </c>
      <c r="E95" s="15">
        <v>10</v>
      </c>
      <c r="F95" s="15">
        <v>0</v>
      </c>
      <c r="G95" s="15">
        <v>0</v>
      </c>
    </row>
    <row r="96" spans="1:19" s="9" customFormat="1" ht="15.75" customHeight="1">
      <c r="A96" s="14" t="s">
        <v>1</v>
      </c>
      <c r="B96" s="44"/>
      <c r="C96" s="5" t="s">
        <v>8</v>
      </c>
      <c r="D96" s="15">
        <v>18</v>
      </c>
      <c r="E96" s="15">
        <v>13.7</v>
      </c>
      <c r="F96" s="15">
        <v>0</v>
      </c>
      <c r="G96" s="15">
        <v>0</v>
      </c>
    </row>
    <row r="97" spans="1:7" s="9" customFormat="1" ht="15.75" customHeight="1">
      <c r="A97" s="14" t="s">
        <v>16</v>
      </c>
      <c r="B97" s="44"/>
      <c r="C97" s="5" t="s">
        <v>8</v>
      </c>
      <c r="D97" s="15">
        <v>30.051000000000002</v>
      </c>
      <c r="E97" s="15">
        <v>33</v>
      </c>
      <c r="F97" s="15">
        <v>46</v>
      </c>
      <c r="G97" s="15">
        <v>61</v>
      </c>
    </row>
    <row r="98" spans="1:7" s="9" customFormat="1" ht="15.75" customHeight="1">
      <c r="A98" s="14" t="s">
        <v>24</v>
      </c>
      <c r="B98" s="44"/>
      <c r="C98" s="5" t="s">
        <v>8</v>
      </c>
      <c r="D98" s="15">
        <v>5.6</v>
      </c>
      <c r="E98" s="15">
        <v>5.7</v>
      </c>
      <c r="F98" s="15">
        <v>5.7</v>
      </c>
      <c r="G98" s="15">
        <v>5.7</v>
      </c>
    </row>
    <row r="99" spans="1:7" s="9" customFormat="1" ht="15.75" customHeight="1">
      <c r="A99" s="14" t="s">
        <v>12</v>
      </c>
      <c r="B99" s="44"/>
      <c r="C99" s="5" t="s">
        <v>8</v>
      </c>
      <c r="D99" s="15">
        <v>6.4</v>
      </c>
      <c r="E99" s="15">
        <v>5.0999999999999996</v>
      </c>
      <c r="F99" s="15">
        <v>4.2</v>
      </c>
      <c r="G99" s="15">
        <v>3</v>
      </c>
    </row>
    <row r="100" spans="1:7" s="9" customFormat="1" ht="15.75" customHeight="1">
      <c r="A100" s="14" t="s">
        <v>17</v>
      </c>
      <c r="B100" s="44"/>
      <c r="C100" s="5" t="s">
        <v>8</v>
      </c>
      <c r="D100" s="15">
        <v>7.6</v>
      </c>
      <c r="E100" s="15">
        <v>7.7</v>
      </c>
      <c r="F100" s="15">
        <v>7.9</v>
      </c>
      <c r="G100" s="15">
        <v>6.2</v>
      </c>
    </row>
    <row r="101" spans="1:7" s="9" customFormat="1" ht="15.75" customHeight="1">
      <c r="A101" s="14"/>
      <c r="B101" s="44"/>
      <c r="C101" s="5"/>
      <c r="D101" s="15"/>
      <c r="E101" s="15"/>
      <c r="F101" s="15"/>
      <c r="G101" s="15"/>
    </row>
    <row r="102" spans="1:7" s="9" customFormat="1" ht="15.75" customHeight="1">
      <c r="A102" s="19" t="s">
        <v>119</v>
      </c>
      <c r="B102" s="44"/>
      <c r="C102" s="5"/>
    </row>
    <row r="103" spans="1:7" s="9" customFormat="1" ht="15.75" customHeight="1">
      <c r="A103" s="14" t="s">
        <v>96</v>
      </c>
      <c r="B103" s="44"/>
      <c r="C103" s="5" t="s">
        <v>8</v>
      </c>
      <c r="D103" s="15">
        <v>6.6</v>
      </c>
      <c r="E103" s="15">
        <v>6.6</v>
      </c>
      <c r="F103" s="15">
        <v>6.6</v>
      </c>
      <c r="G103" s="15">
        <v>7</v>
      </c>
    </row>
    <row r="104" spans="1:7" s="9" customFormat="1" ht="15.75" customHeight="1">
      <c r="A104" s="14" t="s">
        <v>97</v>
      </c>
      <c r="B104" s="44"/>
      <c r="C104" s="5" t="s">
        <v>8</v>
      </c>
      <c r="D104" s="15">
        <v>0</v>
      </c>
      <c r="E104" s="15">
        <v>0.87744896033787712</v>
      </c>
      <c r="F104" s="15">
        <v>15.991378486901933</v>
      </c>
      <c r="G104" s="15">
        <v>28.278907775988952</v>
      </c>
    </row>
    <row r="105" spans="1:7" s="9" customFormat="1" ht="15.75" customHeight="1">
      <c r="A105" s="14" t="s">
        <v>98</v>
      </c>
      <c r="B105" s="44"/>
      <c r="C105" s="5" t="s">
        <v>8</v>
      </c>
      <c r="D105" s="15">
        <v>3</v>
      </c>
      <c r="E105" s="15">
        <v>3.6</v>
      </c>
      <c r="F105" s="15">
        <v>4</v>
      </c>
      <c r="G105" s="15">
        <v>4</v>
      </c>
    </row>
    <row r="106" spans="1:7" s="9" customFormat="1" ht="17.5" customHeight="1">
      <c r="A106" s="22" t="s">
        <v>130</v>
      </c>
      <c r="B106" s="44"/>
      <c r="C106" s="5" t="s">
        <v>8</v>
      </c>
      <c r="D106" s="15">
        <v>0.15</v>
      </c>
      <c r="E106" s="15">
        <v>0.5</v>
      </c>
      <c r="F106" s="15">
        <v>1.5</v>
      </c>
      <c r="G106" s="15">
        <v>6</v>
      </c>
    </row>
    <row r="107" spans="1:7" s="9" customFormat="1" ht="15.75" customHeight="1">
      <c r="A107" s="22" t="s">
        <v>121</v>
      </c>
      <c r="B107" s="44"/>
      <c r="C107" s="5" t="s">
        <v>8</v>
      </c>
      <c r="E107" s="15">
        <v>5.8</v>
      </c>
      <c r="F107" s="15">
        <v>26.6</v>
      </c>
      <c r="G107" s="15">
        <v>51.3</v>
      </c>
    </row>
    <row r="108" spans="1:7" s="9" customFormat="1" ht="15.75" customHeight="1">
      <c r="A108" s="14"/>
      <c r="B108" s="44"/>
      <c r="C108" s="5"/>
      <c r="D108" s="15"/>
      <c r="E108" s="15"/>
      <c r="F108" s="15"/>
      <c r="G108" s="15"/>
    </row>
    <row r="109" spans="1:7" s="9" customFormat="1" ht="15.75" customHeight="1">
      <c r="A109" t="s">
        <v>123</v>
      </c>
      <c r="B109" s="44"/>
      <c r="C109" s="5"/>
      <c r="D109" s="15"/>
      <c r="E109" s="15"/>
      <c r="F109" s="15"/>
      <c r="G109" s="15"/>
    </row>
    <row r="110" spans="1:7" s="9" customFormat="1" ht="15.75" customHeight="1">
      <c r="A110" t="s">
        <v>122</v>
      </c>
      <c r="B110" s="44"/>
      <c r="C110" s="5"/>
      <c r="D110" s="15"/>
      <c r="E110" s="15"/>
      <c r="F110" s="15"/>
      <c r="G110" s="15"/>
    </row>
    <row r="111" spans="1:7" s="9" customFormat="1" ht="15.75" customHeight="1">
      <c r="A111" s="40" t="s">
        <v>136</v>
      </c>
      <c r="B111" s="44"/>
      <c r="C111" s="5"/>
    </row>
    <row r="112" spans="1:7" s="9" customFormat="1" ht="15.75" customHeight="1">
      <c r="A112"/>
      <c r="B112" s="44"/>
      <c r="C112" s="5"/>
    </row>
    <row r="113" spans="1:19" s="9" customFormat="1" ht="37.5" customHeight="1">
      <c r="A113" s="12" t="s">
        <v>143</v>
      </c>
      <c r="B113" s="21" t="s">
        <v>57</v>
      </c>
      <c r="C113" s="12"/>
      <c r="D113" s="12">
        <v>2025</v>
      </c>
      <c r="E113" s="12">
        <v>2026</v>
      </c>
      <c r="F113" s="12">
        <v>2027</v>
      </c>
      <c r="G113" s="12">
        <v>2028</v>
      </c>
      <c r="H113" s="12">
        <v>2029</v>
      </c>
      <c r="I113" s="12">
        <v>2030</v>
      </c>
      <c r="J113" s="12">
        <v>2031</v>
      </c>
      <c r="K113" s="12">
        <v>2032</v>
      </c>
      <c r="L113" s="12">
        <v>2033</v>
      </c>
      <c r="M113" s="12">
        <v>2034</v>
      </c>
      <c r="N113" s="12">
        <v>2035</v>
      </c>
      <c r="O113" s="12"/>
      <c r="P113" s="12"/>
      <c r="Q113" s="12"/>
      <c r="R113" s="12"/>
      <c r="S113" s="12"/>
    </row>
    <row r="114" spans="1:19" s="9" customFormat="1" ht="15.75" customHeight="1">
      <c r="A114" t="s">
        <v>79</v>
      </c>
      <c r="B114" s="44"/>
      <c r="C114" s="5" t="s">
        <v>81</v>
      </c>
      <c r="D114" s="15">
        <v>4.387244801689385</v>
      </c>
      <c r="E114" s="15">
        <v>6.1466317695872883</v>
      </c>
      <c r="F114" s="15">
        <v>8.3482994939085735</v>
      </c>
      <c r="G114" s="15">
        <v>10.796657643244725</v>
      </c>
      <c r="H114" s="15">
        <v>13.379143873447161</v>
      </c>
      <c r="I114" s="15">
        <v>15.991378486901933</v>
      </c>
      <c r="J114" s="15">
        <v>18.609929571024047</v>
      </c>
      <c r="K114" s="15">
        <v>21.154910497374612</v>
      </c>
      <c r="L114" s="15">
        <v>23.626754067231872</v>
      </c>
      <c r="M114" s="15">
        <v>26.010011574244462</v>
      </c>
      <c r="N114" s="15">
        <v>28.278907775988955</v>
      </c>
    </row>
    <row r="115" spans="1:19" s="9" customFormat="1" ht="15.75" customHeight="1">
      <c r="A115" t="s">
        <v>82</v>
      </c>
      <c r="B115" s="44"/>
      <c r="C115" s="5" t="s">
        <v>81</v>
      </c>
      <c r="D115" s="15">
        <v>4.167882561604916</v>
      </c>
      <c r="E115" s="15">
        <v>5.5319685926285596</v>
      </c>
      <c r="F115" s="15">
        <v>7.0960545698222877</v>
      </c>
      <c r="G115" s="15">
        <v>8.6373261145957798</v>
      </c>
      <c r="H115" s="15">
        <v>10.03435790508537</v>
      </c>
      <c r="I115" s="15">
        <v>11.993533865176449</v>
      </c>
      <c r="J115" s="15">
        <v>13.957447178268035</v>
      </c>
      <c r="K115" s="15">
        <v>15.866182873030958</v>
      </c>
      <c r="L115" s="15">
        <v>17.720065550423904</v>
      </c>
      <c r="M115" s="15">
        <v>19.507508680683348</v>
      </c>
      <c r="N115" s="15">
        <v>21.209180831991716</v>
      </c>
    </row>
    <row r="116" spans="1:19" s="9" customFormat="1" ht="15.75" customHeight="1">
      <c r="A116" t="s">
        <v>80</v>
      </c>
      <c r="B116" s="44"/>
      <c r="C116" s="5" t="s">
        <v>81</v>
      </c>
      <c r="D116" s="15">
        <v>0.21936224008446922</v>
      </c>
      <c r="E116" s="15">
        <v>0.61466317695872874</v>
      </c>
      <c r="F116" s="15">
        <v>1.2522449240862858</v>
      </c>
      <c r="G116" s="15">
        <v>2.159331528648945</v>
      </c>
      <c r="H116" s="15">
        <v>3.3447859683617902</v>
      </c>
      <c r="I116" s="15">
        <v>3.9978446217254833</v>
      </c>
      <c r="J116" s="15">
        <v>4.6524823927560117</v>
      </c>
      <c r="K116" s="15">
        <v>5.288727624343653</v>
      </c>
      <c r="L116" s="15">
        <v>5.9066885168079679</v>
      </c>
      <c r="M116" s="15">
        <v>6.5025028935611155</v>
      </c>
      <c r="N116" s="15">
        <v>7.0697269439972388</v>
      </c>
    </row>
    <row r="117" spans="1:19" s="9" customFormat="1" ht="15.75" customHeight="1">
      <c r="A117"/>
      <c r="B117" s="44"/>
      <c r="C117" s="5"/>
      <c r="D117" s="13"/>
      <c r="E117" s="13"/>
      <c r="F117" s="13"/>
      <c r="G117" s="13"/>
      <c r="H117" s="13"/>
      <c r="I117" s="13"/>
      <c r="J117" s="13"/>
      <c r="K117" s="13"/>
      <c r="L117" s="13"/>
      <c r="M117" s="13"/>
      <c r="N117" s="13"/>
    </row>
    <row r="118" spans="1:19" s="9" customFormat="1" ht="15.75" customHeight="1">
      <c r="A118" t="s">
        <v>124</v>
      </c>
      <c r="B118" s="44"/>
      <c r="C118" s="5"/>
      <c r="D118" s="13"/>
      <c r="E118" s="13"/>
      <c r="F118" s="13"/>
      <c r="G118" s="13"/>
      <c r="H118" s="13"/>
      <c r="I118" s="13"/>
      <c r="J118" s="13"/>
      <c r="K118" s="13"/>
      <c r="L118" s="13"/>
      <c r="M118" s="13"/>
      <c r="N118" s="13"/>
    </row>
    <row r="119" spans="1:19" s="9" customFormat="1" ht="15.75" customHeight="1">
      <c r="A119" s="40" t="s">
        <v>136</v>
      </c>
      <c r="B119" s="44"/>
      <c r="C119" s="48"/>
      <c r="D119" s="52"/>
      <c r="E119" s="52"/>
      <c r="F119" s="52"/>
      <c r="G119" s="52"/>
      <c r="H119" s="52"/>
      <c r="I119" s="52"/>
      <c r="J119" s="52"/>
      <c r="K119" s="52"/>
      <c r="L119" s="52"/>
      <c r="M119" s="52"/>
      <c r="N119" s="52"/>
    </row>
    <row r="120" spans="1:19" s="9" customFormat="1" ht="15.75" customHeight="1">
      <c r="A120" s="18"/>
      <c r="B120" s="44"/>
      <c r="C120" s="5"/>
    </row>
    <row r="121" spans="1:19" s="9" customFormat="1" ht="15.75" customHeight="1">
      <c r="A121" s="12" t="s">
        <v>144</v>
      </c>
      <c r="B121" s="21" t="s">
        <v>58</v>
      </c>
      <c r="C121" s="12"/>
      <c r="D121" s="12">
        <v>2025</v>
      </c>
      <c r="E121" s="12">
        <v>2026</v>
      </c>
      <c r="F121" s="12">
        <v>2027</v>
      </c>
      <c r="G121" s="12">
        <v>2028</v>
      </c>
      <c r="H121" s="12">
        <v>2029</v>
      </c>
      <c r="I121" s="12">
        <v>2030</v>
      </c>
      <c r="J121" s="12">
        <v>2031</v>
      </c>
      <c r="K121" s="12">
        <v>2032</v>
      </c>
      <c r="L121" s="12">
        <v>2033</v>
      </c>
      <c r="M121" s="12">
        <v>2034</v>
      </c>
      <c r="N121" s="12">
        <v>2035</v>
      </c>
      <c r="O121" s="12"/>
      <c r="P121" s="12"/>
      <c r="Q121" s="12"/>
      <c r="R121" s="12"/>
      <c r="S121" s="12"/>
    </row>
    <row r="122" spans="1:19" s="9" customFormat="1" ht="15.75" customHeight="1">
      <c r="A122" s="14" t="s">
        <v>2</v>
      </c>
      <c r="B122" s="39"/>
      <c r="C122" s="14" t="s">
        <v>5</v>
      </c>
      <c r="D122" s="14"/>
      <c r="E122" s="15">
        <v>25.712852970000039</v>
      </c>
      <c r="F122" s="15">
        <v>31.34972574999999</v>
      </c>
      <c r="G122" s="15">
        <v>36.361727309999928</v>
      </c>
      <c r="H122" s="15">
        <v>40.681752739999936</v>
      </c>
      <c r="I122" s="15">
        <v>44.778146780000142</v>
      </c>
      <c r="J122" s="15">
        <v>48.742616139999683</v>
      </c>
      <c r="K122" s="15">
        <v>51.695247279999961</v>
      </c>
      <c r="L122" s="15">
        <v>54.485838100000223</v>
      </c>
      <c r="M122" s="15">
        <v>56.804821710000169</v>
      </c>
      <c r="N122" s="15">
        <v>59.064485549999645</v>
      </c>
      <c r="O122" s="15">
        <v>60.9497237799998</v>
      </c>
    </row>
    <row r="123" spans="1:19" s="9" customFormat="1" ht="15.75" customHeight="1">
      <c r="A123" s="14" t="s">
        <v>83</v>
      </c>
      <c r="B123" s="39"/>
      <c r="C123" s="14" t="s">
        <v>5</v>
      </c>
      <c r="D123" s="14"/>
      <c r="E123" s="15">
        <v>20.758325570000029</v>
      </c>
      <c r="F123" s="15">
        <v>25.603503589999985</v>
      </c>
      <c r="G123" s="15">
        <v>29.957721589999942</v>
      </c>
      <c r="H123" s="15">
        <v>33.786675579999958</v>
      </c>
      <c r="I123" s="15">
        <v>37.374687060000156</v>
      </c>
      <c r="J123" s="15">
        <v>40.878579729999679</v>
      </c>
      <c r="K123" s="15">
        <v>43.503768679999965</v>
      </c>
      <c r="L123" s="15">
        <v>45.949117520000222</v>
      </c>
      <c r="M123" s="15">
        <v>47.965888450000129</v>
      </c>
      <c r="N123" s="15">
        <v>50.010860989999621</v>
      </c>
      <c r="O123" s="15">
        <v>51.69149883999988</v>
      </c>
    </row>
    <row r="124" spans="1:19" s="9" customFormat="1" ht="15.75" customHeight="1">
      <c r="A124" s="14" t="s">
        <v>84</v>
      </c>
      <c r="B124" s="39"/>
      <c r="C124" s="14" t="s">
        <v>5</v>
      </c>
      <c r="D124" s="14"/>
      <c r="E124" s="15">
        <v>4.9545274000000106</v>
      </c>
      <c r="F124" s="15">
        <v>5.7462221600000065</v>
      </c>
      <c r="G124" s="15">
        <v>6.4040057199999847</v>
      </c>
      <c r="H124" s="15">
        <v>6.8950771599999747</v>
      </c>
      <c r="I124" s="15">
        <v>7.4034597199999865</v>
      </c>
      <c r="J124" s="15">
        <v>7.8640364100000069</v>
      </c>
      <c r="K124" s="15">
        <v>8.1914785999999946</v>
      </c>
      <c r="L124" s="15">
        <v>8.5367205800000026</v>
      </c>
      <c r="M124" s="15">
        <v>8.8389332600000419</v>
      </c>
      <c r="N124" s="15">
        <v>9.0536245600000242</v>
      </c>
      <c r="O124" s="15">
        <v>9.2582249399999235</v>
      </c>
    </row>
    <row r="125" spans="1:19" s="9" customFormat="1" ht="15.75" customHeight="1">
      <c r="A125" s="40" t="s">
        <v>136</v>
      </c>
      <c r="B125" s="39"/>
      <c r="C125" s="50"/>
      <c r="D125" s="50"/>
      <c r="E125" s="51"/>
      <c r="F125" s="51"/>
      <c r="G125" s="51"/>
      <c r="H125" s="51"/>
      <c r="I125" s="51"/>
      <c r="J125" s="51"/>
      <c r="K125" s="51"/>
      <c r="L125" s="51"/>
      <c r="M125" s="51"/>
      <c r="N125" s="51"/>
      <c r="O125" s="51"/>
    </row>
    <row r="126" spans="1:19" s="9" customFormat="1" ht="15.75" customHeight="1">
      <c r="B126" s="46"/>
    </row>
    <row r="127" spans="1:19" s="9" customFormat="1" ht="15.75" customHeight="1">
      <c r="A127" s="12" t="s">
        <v>145</v>
      </c>
      <c r="B127" s="21" t="s">
        <v>59</v>
      </c>
      <c r="C127" s="12"/>
      <c r="D127" s="12">
        <v>2025</v>
      </c>
      <c r="E127" s="12">
        <v>2030</v>
      </c>
      <c r="F127" s="12">
        <v>2035</v>
      </c>
      <c r="G127" s="12"/>
      <c r="H127" s="12"/>
      <c r="I127" s="12"/>
      <c r="J127" s="12"/>
      <c r="K127" s="12"/>
      <c r="L127" s="12"/>
      <c r="M127" s="12"/>
      <c r="N127" s="12"/>
      <c r="O127" s="12"/>
      <c r="P127" s="12"/>
      <c r="Q127" s="12"/>
      <c r="R127" s="12"/>
      <c r="S127" s="12"/>
    </row>
    <row r="128" spans="1:19" s="9" customFormat="1" ht="15.75" customHeight="1">
      <c r="A128" t="s">
        <v>63</v>
      </c>
      <c r="B128" s="55"/>
      <c r="C128" t="s">
        <v>8</v>
      </c>
      <c r="D128" s="41">
        <v>4.9000000000000004</v>
      </c>
      <c r="E128" s="41">
        <v>6</v>
      </c>
      <c r="F128" s="41">
        <v>7.5</v>
      </c>
      <c r="G128"/>
      <c r="H128"/>
      <c r="I128"/>
      <c r="J128"/>
      <c r="K128"/>
      <c r="L128"/>
      <c r="M128"/>
      <c r="N128"/>
    </row>
    <row r="129" spans="1:19" s="9" customFormat="1" ht="15.75" customHeight="1">
      <c r="A129" t="s">
        <v>64</v>
      </c>
      <c r="B129" s="55"/>
      <c r="C129" t="s">
        <v>8</v>
      </c>
      <c r="D129" s="41">
        <v>1</v>
      </c>
      <c r="E129" s="41">
        <v>1</v>
      </c>
      <c r="F129" s="41">
        <v>1</v>
      </c>
      <c r="G129"/>
      <c r="H129"/>
      <c r="I129"/>
      <c r="J129"/>
      <c r="K129"/>
      <c r="L129"/>
      <c r="M129"/>
      <c r="N129"/>
    </row>
    <row r="130" spans="1:19" s="9" customFormat="1" ht="15.75" customHeight="1">
      <c r="A130" t="s">
        <v>65</v>
      </c>
      <c r="B130" s="55"/>
      <c r="C130" t="s">
        <v>8</v>
      </c>
      <c r="D130" s="41">
        <v>2.7</v>
      </c>
      <c r="E130" s="41">
        <v>4.0999999999999996</v>
      </c>
      <c r="F130" s="41">
        <v>4.0999999999999996</v>
      </c>
      <c r="G130"/>
      <c r="H130"/>
      <c r="I130"/>
      <c r="J130"/>
      <c r="K130"/>
      <c r="L130"/>
      <c r="M130"/>
      <c r="N130"/>
    </row>
    <row r="131" spans="1:19" s="9" customFormat="1" ht="15.75" customHeight="1">
      <c r="A131" t="s">
        <v>66</v>
      </c>
      <c r="B131" s="55"/>
      <c r="C131" t="s">
        <v>8</v>
      </c>
      <c r="D131" s="41">
        <v>1.3</v>
      </c>
      <c r="E131" s="41">
        <v>2</v>
      </c>
      <c r="F131" s="41">
        <v>2</v>
      </c>
      <c r="G131"/>
      <c r="H131"/>
      <c r="I131"/>
      <c r="J131"/>
      <c r="K131"/>
      <c r="L131"/>
      <c r="M131"/>
      <c r="N131"/>
    </row>
    <row r="132" spans="1:19" s="9" customFormat="1" ht="15.75" customHeight="1">
      <c r="A132" t="s">
        <v>67</v>
      </c>
      <c r="B132" s="55"/>
      <c r="C132" t="s">
        <v>8</v>
      </c>
      <c r="D132" s="41">
        <v>3.8</v>
      </c>
      <c r="E132" s="41">
        <v>4</v>
      </c>
      <c r="F132" s="41">
        <v>4.5999999999999996</v>
      </c>
      <c r="G132"/>
      <c r="H132"/>
      <c r="I132"/>
      <c r="J132"/>
      <c r="K132"/>
      <c r="L132"/>
      <c r="M132"/>
      <c r="N132"/>
    </row>
    <row r="133" spans="1:19" s="9" customFormat="1" ht="15.75" customHeight="1">
      <c r="A133" t="s">
        <v>68</v>
      </c>
      <c r="B133" s="55"/>
      <c r="C133" t="s">
        <v>8</v>
      </c>
      <c r="D133" s="41">
        <v>3.8</v>
      </c>
      <c r="E133" s="41">
        <v>4.5</v>
      </c>
      <c r="F133" s="41">
        <v>4.8</v>
      </c>
      <c r="G133"/>
      <c r="H133"/>
      <c r="I133"/>
      <c r="J133"/>
      <c r="K133"/>
      <c r="L133"/>
      <c r="M133"/>
      <c r="N133"/>
    </row>
    <row r="134" spans="1:19" s="9" customFormat="1" ht="15.75" customHeight="1">
      <c r="A134" t="s">
        <v>69</v>
      </c>
      <c r="B134" s="55"/>
      <c r="C134" t="s">
        <v>8</v>
      </c>
      <c r="D134" s="41">
        <v>4.8</v>
      </c>
      <c r="E134" s="41">
        <v>5</v>
      </c>
      <c r="F134" s="41">
        <v>5</v>
      </c>
      <c r="G134"/>
      <c r="H134"/>
      <c r="I134"/>
      <c r="J134"/>
      <c r="K134"/>
      <c r="L134"/>
      <c r="M134"/>
      <c r="N134"/>
    </row>
    <row r="135" spans="1:19" s="9" customFormat="1" ht="15.75" customHeight="1">
      <c r="A135" t="s">
        <v>70</v>
      </c>
      <c r="B135" s="55"/>
      <c r="C135" t="s">
        <v>8</v>
      </c>
      <c r="D135" s="41">
        <v>1.1000000000000001</v>
      </c>
      <c r="E135" s="41">
        <v>2</v>
      </c>
      <c r="F135" s="41">
        <v>2</v>
      </c>
      <c r="G135"/>
      <c r="H135"/>
      <c r="I135"/>
      <c r="J135"/>
      <c r="K135"/>
      <c r="L135"/>
      <c r="M135"/>
      <c r="N135"/>
    </row>
    <row r="136" spans="1:19" s="9" customFormat="1" ht="15.75" customHeight="1">
      <c r="A136" t="s">
        <v>71</v>
      </c>
      <c r="B136" s="55"/>
      <c r="C136" t="s">
        <v>8</v>
      </c>
      <c r="D136" s="41">
        <v>0.6</v>
      </c>
      <c r="E136" s="41">
        <v>1.3</v>
      </c>
      <c r="F136" s="41">
        <v>1.8</v>
      </c>
      <c r="G136"/>
      <c r="H136"/>
      <c r="I136"/>
      <c r="J136"/>
      <c r="K136"/>
      <c r="L136"/>
      <c r="M136"/>
      <c r="N136"/>
    </row>
    <row r="137" spans="1:19" s="9" customFormat="1" ht="15.75" customHeight="1">
      <c r="A137" t="s">
        <v>72</v>
      </c>
      <c r="B137" s="55"/>
      <c r="C137" t="s">
        <v>8</v>
      </c>
      <c r="D137" s="41">
        <v>1.4</v>
      </c>
      <c r="E137" s="41">
        <v>2.8</v>
      </c>
      <c r="F137" s="41">
        <v>2.8</v>
      </c>
      <c r="G137"/>
      <c r="H137"/>
      <c r="I137"/>
      <c r="J137"/>
      <c r="K137"/>
      <c r="L137"/>
      <c r="M137"/>
      <c r="N137"/>
    </row>
    <row r="138" spans="1:19" s="9" customFormat="1" ht="15.75" customHeight="1">
      <c r="A138" t="s">
        <v>73</v>
      </c>
      <c r="B138" s="55"/>
      <c r="C138" t="s">
        <v>8</v>
      </c>
      <c r="D138" s="41">
        <v>1.4</v>
      </c>
      <c r="E138" s="41">
        <v>1.4</v>
      </c>
      <c r="F138" s="41">
        <v>2.8</v>
      </c>
      <c r="G138"/>
      <c r="H138"/>
      <c r="I138"/>
      <c r="J138"/>
      <c r="K138"/>
      <c r="L138"/>
      <c r="M138"/>
      <c r="N138"/>
    </row>
    <row r="139" spans="1:19" s="9" customFormat="1" ht="15.75" customHeight="1">
      <c r="A139" s="40" t="s">
        <v>136</v>
      </c>
      <c r="B139" s="55"/>
      <c r="C139"/>
      <c r="D139"/>
      <c r="E139"/>
      <c r="F139"/>
      <c r="G139"/>
      <c r="H139"/>
      <c r="I139"/>
      <c r="J139"/>
      <c r="K139"/>
      <c r="L139"/>
      <c r="M139"/>
      <c r="N139"/>
    </row>
    <row r="140" spans="1:19" s="9" customFormat="1" ht="15" customHeight="1">
      <c r="A140"/>
      <c r="B140" s="55"/>
      <c r="C140"/>
      <c r="D140"/>
      <c r="E140"/>
      <c r="F140"/>
      <c r="G140"/>
      <c r="H140"/>
      <c r="I140"/>
      <c r="J140"/>
      <c r="K140"/>
      <c r="L140"/>
      <c r="M140"/>
      <c r="N140"/>
    </row>
    <row r="141" spans="1:19" s="9" customFormat="1" ht="15.75" customHeight="1">
      <c r="A141" s="12" t="s">
        <v>146</v>
      </c>
      <c r="B141" s="21" t="s">
        <v>60</v>
      </c>
      <c r="C141" s="12"/>
      <c r="D141" s="12" t="s">
        <v>43</v>
      </c>
      <c r="E141" s="12" t="s">
        <v>44</v>
      </c>
      <c r="F141" s="12" t="s">
        <v>45</v>
      </c>
      <c r="G141" s="12" t="s">
        <v>46</v>
      </c>
      <c r="H141" s="12" t="s">
        <v>47</v>
      </c>
      <c r="I141" s="12" t="s">
        <v>48</v>
      </c>
      <c r="J141" s="12" t="s">
        <v>49</v>
      </c>
      <c r="K141" s="12" t="s">
        <v>50</v>
      </c>
      <c r="L141" s="12" t="s">
        <v>51</v>
      </c>
      <c r="M141" s="12" t="s">
        <v>52</v>
      </c>
      <c r="N141" s="12" t="s">
        <v>53</v>
      </c>
      <c r="O141" s="12" t="s">
        <v>54</v>
      </c>
      <c r="P141" s="12"/>
      <c r="Q141" s="12"/>
      <c r="R141" s="12"/>
      <c r="S141" s="12"/>
    </row>
    <row r="142" spans="1:19" s="9" customFormat="1" ht="15.75" customHeight="1">
      <c r="A142" t="s">
        <v>125</v>
      </c>
      <c r="B142" s="55"/>
      <c r="C142" t="s">
        <v>5</v>
      </c>
      <c r="D142" s="5">
        <v>9.9906888999999932</v>
      </c>
      <c r="E142" s="5">
        <v>14.033760399999959</v>
      </c>
      <c r="F142" s="5">
        <v>8.6314587000000031</v>
      </c>
      <c r="G142" s="5">
        <v>4.894398500000003</v>
      </c>
      <c r="H142" s="5">
        <v>2.6521540999999993</v>
      </c>
      <c r="I142" s="5">
        <v>2.2727028999999996</v>
      </c>
      <c r="J142" s="5">
        <v>2.7739183000000001</v>
      </c>
      <c r="K142" s="5">
        <v>4.0959607999999994</v>
      </c>
      <c r="L142" s="5">
        <v>2.2201854999999999</v>
      </c>
      <c r="M142" s="5">
        <v>7.7646865000000043</v>
      </c>
      <c r="N142" s="5">
        <v>13.28135050000002</v>
      </c>
      <c r="O142" s="5">
        <v>13.077661400000006</v>
      </c>
    </row>
    <row r="143" spans="1:19" s="9" customFormat="1" ht="15.75" customHeight="1">
      <c r="A143" t="s">
        <v>126</v>
      </c>
      <c r="B143" s="55"/>
      <c r="C143" t="s">
        <v>5</v>
      </c>
      <c r="D143" s="5">
        <v>11.062111699999997</v>
      </c>
      <c r="E143" s="5">
        <v>15.289060599999999</v>
      </c>
      <c r="F143" s="5">
        <v>11.049910200000012</v>
      </c>
      <c r="G143" s="5">
        <v>7.2103085999999994</v>
      </c>
      <c r="H143" s="5">
        <v>4.7294111000000001</v>
      </c>
      <c r="I143" s="5">
        <v>3.9065300999999981</v>
      </c>
      <c r="J143" s="5">
        <v>4.6827629000000046</v>
      </c>
      <c r="K143" s="5">
        <v>6.373680799999998</v>
      </c>
      <c r="L143" s="5">
        <v>3.7451696000000028</v>
      </c>
      <c r="M143" s="5">
        <v>9.2770610000000051</v>
      </c>
      <c r="N143" s="5">
        <v>14.546862899999994</v>
      </c>
      <c r="O143" s="5">
        <v>14.190372799999999</v>
      </c>
    </row>
    <row r="144" spans="1:19" s="9" customFormat="1" ht="15.75" customHeight="1">
      <c r="A144" s="40" t="s">
        <v>136</v>
      </c>
      <c r="B144" s="55"/>
      <c r="C144" s="47"/>
      <c r="D144" s="48"/>
      <c r="E144" s="48"/>
      <c r="F144" s="48"/>
      <c r="G144" s="48"/>
      <c r="H144" s="48"/>
      <c r="I144" s="48"/>
      <c r="J144" s="48"/>
      <c r="K144" s="48"/>
      <c r="L144" s="48"/>
      <c r="M144" s="48"/>
      <c r="N144" s="48"/>
      <c r="O144" s="48"/>
    </row>
    <row r="145" spans="1:19" s="9" customFormat="1" ht="15.75" customHeight="1">
      <c r="A145"/>
      <c r="B145" s="55"/>
      <c r="C145"/>
      <c r="D145"/>
      <c r="E145"/>
      <c r="F145"/>
      <c r="G145"/>
      <c r="H145"/>
      <c r="I145"/>
      <c r="J145"/>
      <c r="K145"/>
      <c r="L145"/>
      <c r="M145"/>
      <c r="N145"/>
    </row>
    <row r="146" spans="1:19" s="9" customFormat="1" ht="18" customHeight="1">
      <c r="A146" s="21" t="s">
        <v>147</v>
      </c>
      <c r="B146" s="21" t="s">
        <v>4</v>
      </c>
      <c r="C146" s="12"/>
      <c r="D146" s="12" t="s">
        <v>43</v>
      </c>
      <c r="E146" s="12" t="s">
        <v>44</v>
      </c>
      <c r="F146" s="12" t="s">
        <v>45</v>
      </c>
      <c r="G146" s="12" t="s">
        <v>46</v>
      </c>
      <c r="H146" s="12" t="s">
        <v>47</v>
      </c>
      <c r="I146" s="12" t="s">
        <v>48</v>
      </c>
      <c r="J146" s="12" t="s">
        <v>49</v>
      </c>
      <c r="K146" s="12" t="s">
        <v>50</v>
      </c>
      <c r="L146" s="12" t="s">
        <v>51</v>
      </c>
      <c r="M146" s="12" t="s">
        <v>52</v>
      </c>
      <c r="N146" s="12" t="s">
        <v>53</v>
      </c>
      <c r="O146" s="12" t="s">
        <v>54</v>
      </c>
      <c r="P146" s="12"/>
      <c r="Q146" s="12"/>
      <c r="R146" s="12"/>
      <c r="S146" s="12"/>
    </row>
    <row r="147" spans="1:19" s="9" customFormat="1" ht="15.75" customHeight="1">
      <c r="A147" t="s">
        <v>127</v>
      </c>
      <c r="B147" s="55"/>
      <c r="C147" t="s">
        <v>5</v>
      </c>
      <c r="D147" s="8">
        <v>0.49444508109694196</v>
      </c>
      <c r="E147" s="8">
        <v>7.1248425865254837E-3</v>
      </c>
      <c r="F147" s="8">
        <v>1.8692047846704118</v>
      </c>
      <c r="G147" s="8">
        <v>1.9917983927985121</v>
      </c>
      <c r="H147" s="8">
        <v>6.5020364004606446</v>
      </c>
      <c r="I147" s="8">
        <v>9.6488433032147558</v>
      </c>
      <c r="J147" s="8">
        <v>6.577225370130626</v>
      </c>
      <c r="K147" s="8">
        <v>3.647452093810418</v>
      </c>
      <c r="L147" s="8">
        <v>1.0317609078985095</v>
      </c>
      <c r="M147" s="8">
        <v>0.10231329416743375</v>
      </c>
      <c r="N147" s="8">
        <v>0</v>
      </c>
      <c r="O147" s="8">
        <v>1.155947469867966E-3</v>
      </c>
    </row>
    <row r="148" spans="1:19" s="9" customFormat="1" ht="15.75" customHeight="1">
      <c r="A148" t="s">
        <v>128</v>
      </c>
      <c r="B148" s="55"/>
      <c r="C148" t="s">
        <v>5</v>
      </c>
      <c r="D148" s="8">
        <v>3.7978607360000005</v>
      </c>
      <c r="E148" s="8">
        <v>2.6493598039999999</v>
      </c>
      <c r="F148" s="8">
        <v>5.9705930709999979</v>
      </c>
      <c r="G148" s="8">
        <v>8.2407427439999967</v>
      </c>
      <c r="H148" s="8">
        <v>13.344247349999995</v>
      </c>
      <c r="I148" s="8">
        <v>16.235875455000006</v>
      </c>
      <c r="J148" s="8">
        <v>13.534903102000001</v>
      </c>
      <c r="K148" s="8">
        <v>10.248897596999996</v>
      </c>
      <c r="L148" s="8">
        <v>7.1668535570000014</v>
      </c>
      <c r="M148" s="8">
        <v>2.127506335000001</v>
      </c>
      <c r="N148" s="8">
        <v>1.0106188680000001</v>
      </c>
      <c r="O148" s="8">
        <v>1.4931855930000002</v>
      </c>
    </row>
    <row r="149" spans="1:19" s="9" customFormat="1" ht="15.75" customHeight="1">
      <c r="A149" s="40" t="s">
        <v>136</v>
      </c>
      <c r="B149" s="55"/>
      <c r="C149"/>
      <c r="D149"/>
      <c r="E149"/>
      <c r="F149"/>
      <c r="G149"/>
      <c r="H149"/>
      <c r="I149"/>
      <c r="J149"/>
      <c r="K149"/>
      <c r="L149"/>
      <c r="M149"/>
      <c r="N149"/>
    </row>
    <row r="150" spans="1:19" s="9" customFormat="1" ht="15.75" customHeight="1">
      <c r="A150"/>
      <c r="B150" s="55"/>
      <c r="C150"/>
      <c r="D150"/>
      <c r="E150"/>
      <c r="F150"/>
      <c r="G150"/>
      <c r="H150"/>
      <c r="I150"/>
      <c r="J150"/>
      <c r="K150"/>
      <c r="L150"/>
      <c r="M150"/>
      <c r="N150"/>
    </row>
    <row r="151" spans="1:19" s="9" customFormat="1" ht="15.75" customHeight="1">
      <c r="A151"/>
      <c r="B151" s="55"/>
      <c r="C151"/>
      <c r="D151"/>
      <c r="E151"/>
      <c r="F151"/>
      <c r="G151"/>
      <c r="H151"/>
      <c r="I151"/>
      <c r="J151"/>
      <c r="K151"/>
      <c r="L151"/>
      <c r="M151"/>
      <c r="N151"/>
      <c r="O151"/>
      <c r="P151"/>
      <c r="Q151"/>
    </row>
    <row r="152" spans="1:19" s="9" customFormat="1" ht="15.75" customHeight="1">
      <c r="A152"/>
      <c r="B152" s="55"/>
      <c r="C152"/>
      <c r="D152"/>
      <c r="E152"/>
      <c r="F152"/>
      <c r="G152"/>
      <c r="H152"/>
      <c r="I152"/>
      <c r="J152"/>
      <c r="K152"/>
      <c r="L152"/>
      <c r="M152"/>
      <c r="N152"/>
      <c r="O152"/>
      <c r="P152"/>
      <c r="Q152"/>
    </row>
    <row r="153" spans="1:19" s="9" customFormat="1" ht="15.75" customHeight="1">
      <c r="A153"/>
      <c r="B153" s="55"/>
      <c r="C153"/>
      <c r="D153"/>
      <c r="E153"/>
      <c r="F153"/>
      <c r="G153"/>
      <c r="H153"/>
      <c r="I153"/>
      <c r="J153"/>
      <c r="K153"/>
      <c r="L153"/>
      <c r="M153"/>
      <c r="N153"/>
      <c r="O153"/>
      <c r="P153"/>
      <c r="Q153"/>
    </row>
    <row r="154" spans="1:19" s="9" customFormat="1" ht="15.75" customHeight="1">
      <c r="A154"/>
      <c r="B154" s="55"/>
      <c r="C154"/>
      <c r="D154"/>
      <c r="E154"/>
      <c r="F154"/>
      <c r="G154"/>
      <c r="H154"/>
      <c r="I154"/>
      <c r="J154"/>
      <c r="K154"/>
      <c r="L154"/>
      <c r="M154"/>
      <c r="N154"/>
      <c r="O154"/>
      <c r="P154"/>
      <c r="Q154"/>
    </row>
    <row r="155" spans="1:19" ht="15.75" customHeight="1"/>
    <row r="259" spans="1:7">
      <c r="A259" s="1"/>
      <c r="B259" s="54"/>
      <c r="C259" s="6"/>
      <c r="E259" s="5"/>
      <c r="F259" s="5"/>
      <c r="G259" s="5"/>
    </row>
    <row r="260" spans="1:7">
      <c r="A260" s="1"/>
      <c r="B260" s="54"/>
      <c r="C260" s="4"/>
    </row>
    <row r="261" spans="1:7">
      <c r="A261" s="1"/>
      <c r="B261" s="54"/>
      <c r="C261" s="6"/>
      <c r="E261" s="5"/>
      <c r="G261" s="5"/>
    </row>
    <row r="262" spans="1:7">
      <c r="A262" s="1"/>
      <c r="B262" s="54"/>
      <c r="C262" s="6"/>
      <c r="E262" s="5"/>
      <c r="G262" s="5"/>
    </row>
    <row r="263" spans="1:7">
      <c r="A263" s="1"/>
      <c r="B263" s="54"/>
      <c r="C263" s="6"/>
      <c r="E263" s="5"/>
      <c r="F263" s="5"/>
      <c r="G263" s="5"/>
    </row>
    <row r="264" spans="1:7">
      <c r="A264" s="1"/>
      <c r="B264" s="54"/>
    </row>
    <row r="265" spans="1:7">
      <c r="A265" s="1"/>
      <c r="B265" s="54"/>
    </row>
    <row r="269" spans="1:7">
      <c r="A269" s="7"/>
    </row>
  </sheetData>
  <mergeCells count="5">
    <mergeCell ref="A1:A2"/>
    <mergeCell ref="D1:G1"/>
    <mergeCell ref="J1:L1"/>
    <mergeCell ref="D11:G11"/>
    <mergeCell ref="J11:M11"/>
  </mergeCells>
  <phoneticPr fontId="6"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FB08AACC0646040B0A2DBF33500BFA8" ma:contentTypeVersion="12" ma:contentTypeDescription="Ein neues Dokument erstellen." ma:contentTypeScope="" ma:versionID="a969e823d9970d2ff976d0a00c18a9fc">
  <xsd:schema xmlns:xsd="http://www.w3.org/2001/XMLSchema" xmlns:xs="http://www.w3.org/2001/XMLSchema" xmlns:p="http://schemas.microsoft.com/office/2006/metadata/properties" xmlns:ns2="1934966c-ec37-4e59-8b44-db5a8732b60b" xmlns:ns3="01dfe1d6-4a43-4a05-ba47-a6f2d0a93262" targetNamespace="http://schemas.microsoft.com/office/2006/metadata/properties" ma:root="true" ma:fieldsID="4ab627121ca6c6e27c3dd864aa77ca63" ns2:_="" ns3:_="">
    <xsd:import namespace="1934966c-ec37-4e59-8b44-db5a8732b60b"/>
    <xsd:import namespace="01dfe1d6-4a43-4a05-ba47-a6f2d0a932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4966c-ec37-4e59-8b44-db5a8732b60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dfe1d6-4a43-4a05-ba47-a6f2d0a93262" elementFormDefault="qualified">
    <xsd:import namespace="http://schemas.microsoft.com/office/2006/documentManagement/types"/>
    <xsd:import namespace="http://schemas.microsoft.com/office/infopath/2007/PartnerControls"/>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9EAB81-8020-4C8D-BC2C-928A4A8DBF1E}">
  <ds:schemaRefs>
    <ds:schemaRef ds:uri="http://schemas.microsoft.com/sharepoint/v3/contenttype/forms"/>
  </ds:schemaRefs>
</ds:datastoreItem>
</file>

<file path=customXml/itemProps2.xml><?xml version="1.0" encoding="utf-8"?>
<ds:datastoreItem xmlns:ds="http://schemas.openxmlformats.org/officeDocument/2006/customXml" ds:itemID="{B71A9422-C47B-4ECD-893E-434D6D5C6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4966c-ec37-4e59-8b44-db5a8732b60b"/>
    <ds:schemaRef ds:uri="01dfe1d6-4a43-4a05-ba47-a6f2d0a93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0E0200-0FCA-48D0-986A-2318E5DA02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Titel</vt:lpstr>
      <vt:lpstr>Erläuterungen</vt:lpstr>
      <vt:lpstr>Ergebnisse KNS2035</vt:lpstr>
      <vt:lpstr>Erläuterungen!Druckbereich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Lübbers, Sebastian</dc:creator>
  <cp:keywords/>
  <dc:description/>
  <cp:lastModifiedBy>katharina.hartz</cp:lastModifiedBy>
  <cp:revision/>
  <dcterms:created xsi:type="dcterms:W3CDTF">2020-01-14T16:35:46Z</dcterms:created>
  <dcterms:modified xsi:type="dcterms:W3CDTF">2022-11-10T16:21:24Z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0x0101003FB08AACC0646040B0A2DBF33500BFA8</vt:lpwstr>
  </property>
</Properties>
</file>